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adamscountyco.sharepoint.com/sites/CMO-Recovery-Team/Shared Documents/General/Administration/Templates/"/>
    </mc:Choice>
  </mc:AlternateContent>
  <xr:revisionPtr revIDLastSave="2809" documentId="8_{6FE492C2-5F5B-481C-AED4-B80C10272BFF}" xr6:coauthVersionLast="47" xr6:coauthVersionMax="47" xr10:uidLastSave="{32E699A3-0BB4-4400-8A05-8E35D4BFD987}"/>
  <bookViews>
    <workbookView xWindow="-120" yWindow="-120" windowWidth="29040" windowHeight="15720" tabRatio="805" activeTab="1" xr2:uid="{3531BC90-DAA8-4F04-AC8D-EF5BA68701F1}"/>
  </bookViews>
  <sheets>
    <sheet name="Instructions Page" sheetId="9" r:id="rId1"/>
    <sheet name="Project Overview" sheetId="6" r:id="rId2"/>
    <sheet name="Summary Sheet" sheetId="5" r:id="rId3"/>
    <sheet name="Accomplishments" sheetId="3" r:id="rId4"/>
    <sheet name="Goals" sheetId="7" r:id="rId5"/>
    <sheet name="Treasury Report" sheetId="8" r:id="rId6"/>
    <sheet name="Reference Sheet" sheetId="2" r:id="rId7"/>
  </sheets>
  <definedNames>
    <definedName name="_xlnm._FilterDatabase" localSheetId="5" hidden="1">'Treasury Report'!$A$1:$U$1</definedName>
    <definedName name="Evidence_Based">'Project Overview'!$A$18</definedName>
    <definedName name="_xlnm.Print_Area" localSheetId="1">'Project Overview'!$A$1:$D$27</definedName>
    <definedName name="_xlnm.Print_Area" localSheetId="2">'Summary Sheet'!$A$1:$E$8</definedName>
    <definedName name="_xlnm.Print_Titles" localSheetId="3">Accomplishments!$1:$4</definedName>
    <definedName name="_xlnm.Print_Titles" localSheetId="4">Goals!$A:$A</definedName>
    <definedName name="_xlnm.Print_Titles" localSheetId="2">'Summary Sheet'!$A:$A</definedName>
    <definedName name="School_ID_s">'Project Overview'!$A$15</definedName>
    <definedName name="Z_F0EFA72D_564B_4FAF_BED8_D8776A0ABA84_.wvu.PrintArea" localSheetId="1" hidden="1">'Project Overview'!$A$1:$D$27</definedName>
    <definedName name="Z_F0EFA72D_564B_4FAF_BED8_D8776A0ABA84_.wvu.PrintTitles" localSheetId="3" hidden="1">Accomplishments!$B:$H</definedName>
    <definedName name="Z_F0EFA72D_564B_4FAF_BED8_D8776A0ABA84_.wvu.PrintTitles" localSheetId="4" hidden="1">Goals!$B:$F</definedName>
    <definedName name="Z_F0EFA72D_564B_4FAF_BED8_D8776A0ABA84_.wvu.PrintTitles" localSheetId="2" hidden="1">'Summary Sheet'!$A:$A</definedName>
  </definedNames>
  <calcPr calcId="191028"/>
  <customWorkbookViews>
    <customWorkbookView name="View" guid="{F0EFA72D-564B-4FAF-BED8-D8776A0ABA84}" maximized="1" xWindow="3192" yWindow="-480"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 i="7" l="1"/>
  <c r="W4" i="7"/>
  <c r="W5" i="7"/>
  <c r="W6" i="7"/>
  <c r="W7" i="7"/>
  <c r="W8" i="7"/>
  <c r="W9" i="7"/>
  <c r="W10" i="7"/>
  <c r="W11" i="7"/>
  <c r="H15" i="3"/>
  <c r="H17" i="3"/>
  <c r="H18" i="3"/>
  <c r="H19" i="3"/>
  <c r="H20" i="3"/>
  <c r="H14" i="3"/>
  <c r="H13" i="3"/>
  <c r="H7" i="3"/>
  <c r="H8" i="3"/>
  <c r="H9" i="3"/>
  <c r="H10" i="3"/>
  <c r="H11" i="3"/>
  <c r="H12" i="3"/>
  <c r="H6" i="3"/>
  <c r="H5" i="3"/>
  <c r="L2" i="8"/>
  <c r="J2" i="8"/>
  <c r="K2" i="8"/>
  <c r="B2" i="3" l="1"/>
  <c r="J2" i="3" s="1"/>
  <c r="I2" i="8"/>
  <c r="U2" i="8"/>
  <c r="R19" i="3"/>
  <c r="R20" i="3"/>
  <c r="M19" i="3"/>
  <c r="M20" i="3"/>
  <c r="S19" i="3"/>
  <c r="S20" i="3"/>
  <c r="S2" i="8"/>
  <c r="R2" i="8"/>
  <c r="Q2" i="8"/>
  <c r="P2" i="8"/>
  <c r="O2" i="8"/>
  <c r="N2" i="8"/>
  <c r="M2" i="8"/>
  <c r="H2" i="8"/>
  <c r="D2" i="8"/>
  <c r="R17" i="3"/>
  <c r="R18" i="3"/>
  <c r="M17" i="3"/>
  <c r="M18" i="3"/>
  <c r="F2" i="8"/>
  <c r="C2" i="8"/>
  <c r="E2" i="8"/>
  <c r="B2" i="8"/>
  <c r="V6" i="7"/>
  <c r="V7" i="7"/>
  <c r="V8" i="7"/>
  <c r="V9" i="7"/>
  <c r="V10" i="7"/>
  <c r="V11" i="7"/>
  <c r="V5" i="7"/>
  <c r="V4" i="7"/>
  <c r="V3" i="7"/>
  <c r="V2" i="7"/>
  <c r="L10" i="7"/>
  <c r="L11" i="7"/>
  <c r="Q6" i="7"/>
  <c r="Q7" i="7"/>
  <c r="Q8" i="7"/>
  <c r="Q9" i="7"/>
  <c r="Q10" i="7"/>
  <c r="Q11" i="7"/>
  <c r="Q4" i="7"/>
  <c r="Q5" i="7"/>
  <c r="Q3" i="7"/>
  <c r="Q2" i="7"/>
  <c r="R7" i="3"/>
  <c r="R8" i="3"/>
  <c r="R9" i="3"/>
  <c r="R10" i="3"/>
  <c r="R11" i="3"/>
  <c r="R12" i="3"/>
  <c r="R13" i="3"/>
  <c r="R14" i="3"/>
  <c r="R15" i="3"/>
  <c r="R6" i="3"/>
  <c r="R5" i="3"/>
  <c r="M7" i="3"/>
  <c r="M8" i="3"/>
  <c r="M9" i="3"/>
  <c r="M10" i="3"/>
  <c r="M11" i="3"/>
  <c r="M12" i="3"/>
  <c r="M13" i="3"/>
  <c r="M14" i="3"/>
  <c r="M15" i="3"/>
  <c r="M6" i="3"/>
  <c r="M5" i="3"/>
  <c r="A2" i="8"/>
  <c r="L9" i="7"/>
  <c r="L8" i="7"/>
  <c r="L3" i="7"/>
  <c r="L4" i="7"/>
  <c r="L5" i="7"/>
  <c r="L6" i="7"/>
  <c r="L7" i="7"/>
  <c r="L2" i="7"/>
  <c r="W2" i="7" s="1"/>
  <c r="S17" i="3" l="1"/>
  <c r="S18" i="3"/>
  <c r="S7" i="3"/>
  <c r="S6" i="3"/>
  <c r="S14" i="3"/>
  <c r="S15" i="3"/>
  <c r="S10" i="3"/>
  <c r="S9" i="3"/>
  <c r="S5" i="3"/>
  <c r="S12" i="3"/>
  <c r="S11" i="3"/>
  <c r="S13" i="3"/>
  <c r="S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tc={5C21EE08-734B-4085-97AC-A6BED3CCD679}</author>
  </authors>
  <commentList>
    <comment ref="B6" authorId="0" shapeId="0" xr:uid="{5C21EE08-734B-4085-97AC-A6BED3CCD679}">
      <text>
        <t>[Threaded comment]
Your version of Excel allows you to read this threaded comment; however, any edits to it will get removed if the file is opened in a newer version of Excel. Learn more: https://go.microsoft.com/fwlink/?linkid=870924
Comment:
    If highlighted in yellow it is REQUIRED to complete other sections highlighted in yellow</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tc={B3800BDF-1A89-4D4B-B4DB-BA899AF8E372}</author>
    <author>tc={A2BACDDF-CAD8-4AD6-8E37-7D315E75F77B}</author>
    <author>tc={C175BC88-ACB4-4819-834A-C81D12C267D5}</author>
    <author>tc={F9F0E1B7-ABDB-4CF6-BEB8-3D00A3359E61}</author>
  </authors>
  <commentList>
    <comment ref="F1" authorId="0" shapeId="0" xr:uid="{B3800BDF-1A89-4D4B-B4DB-BA899AF8E372}">
      <text>
        <t>[Threaded comment]
Your version of Excel allows you to read this threaded comment; however, any edits to it will get removed if the file is opened in a newer version of Excel. Learn more: https://go.microsoft.com/fwlink/?linkid=870924
Comment:
    How are you measuring the goal (Ex: # of kids served, # of meals delivered)</t>
      </text>
    </comment>
    <comment ref="H1" authorId="1" shapeId="0" xr:uid="{A2BACDDF-CAD8-4AD6-8E37-7D315E75F77B}">
      <text>
        <t>[Threaded comment]
Your version of Excel allows you to read this threaded comment; however, any edits to it will get removed if the file is opened in a newer version of Excel. Learn more: https://go.microsoft.com/fwlink/?linkid=870924
Comment:
    The actual amount for the quarter</t>
      </text>
    </comment>
    <comment ref="M1" authorId="2" shapeId="0" xr:uid="{C175BC88-ACB4-4819-834A-C81D12C267D5}">
      <text>
        <t>[Threaded comment]
Your version of Excel allows you to read this threaded comment; however, any edits to it will get removed if the file is opened in a newer version of Excel. Learn more: https://go.microsoft.com/fwlink/?linkid=870924
Comment:
    The actual amount for the quarter</t>
      </text>
    </comment>
    <comment ref="R1" authorId="3" shapeId="0" xr:uid="{F9F0E1B7-ABDB-4CF6-BEB8-3D00A3359E61}">
      <text>
        <t>[Threaded comment]
Your version of Excel allows you to read this threaded comment; however, any edits to it will get removed if the file is opened in a newer version of Excel. Learn more: https://go.microsoft.com/fwlink/?linkid=870924
Comment:
    The actual amount for the quarter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tc={AD730D8B-B228-4F13-BBDF-D45CAF8E331D}</author>
    <author>tc={A2C4C0DA-8AB0-408E-BC4E-E3DD427CEBF0}</author>
    <author>tc={1187DE4D-246F-4004-8F67-B0973A7A6CCC}</author>
    <author>tc={21B1C7E0-C91E-40DF-A427-40B13AB0FD16}</author>
  </authors>
  <commentList>
    <comment ref="G1" authorId="0" shapeId="0" xr:uid="{AD730D8B-B228-4F13-BBDF-D45CAF8E331D}">
      <text>
        <t xml:space="preserve">[Threaded comment]
Your version of Excel allows you to read this threaded comment; however, any edits to it will get removed if the file is opened in a newer version of Excel. Learn more: https://go.microsoft.com/fwlink/?linkid=870924
Comment:
    Add in Project Status each quarter. </t>
      </text>
    </comment>
    <comment ref="I1" authorId="1" shapeId="0" xr:uid="{A2C4C0DA-8AB0-408E-BC4E-E3DD427CEBF0}">
      <text>
        <t xml:space="preserve">[Threaded comment]
Your version of Excel allows you to read this threaded comment; however, any edits to it will get removed if the file is opened in a newer version of Excel. Learn more: https://go.microsoft.com/fwlink/?linkid=870924
Comment:
    If you answered "Yes" to the question, enter the total dollar value ($0.00) of the expected capital expenditure. 
Note: If the total expected capital expenditure is greater than $10M, then labor certifications are required.	
If you answered "Yes" for the "Does this project include a capital expenditure" question, then you are required to select one of the valid predefined responses from the list below.
"Acquisition of equipment for COVID-19 prevention and treatment"
"Adaptations to congregate living facilities"
"Affordable housing, supportive housing, or recovery housing"
"Behavioral health facilities and equipment"
"Childcare, daycare and early learning facilities"
"COVID-19 testing sites and laboratories, and acquisition of related equipment"
"COVID-19 vaccination sites"
"Devices and equipment that assist households in accessing the internet"
"Emergency operations centers and acquisition of emergency response equipment"
"Food banks and other facilities"
"Improvements to existing facilities"
"Installation and improvement of ventilation systems"
"Job and workforce training centers"
"Medical equipment and facilities"
"Medical facilities generally dedicated to COVID-19 treatment and mitigation"
"Mitigation measures in small businesses, nonprofits and impacted industries"
"Parks, green spaces, recreational facilities, sidewalks"
"Public health data systems"
"Rehabilitations, renovation, remediation, cleanup, or conversions"
"Schools and other educational facilities"
"Technology and equipment to allow law enforcement"
"Technology and tools"
"Technology infrastructure to adapt government operations"
"Temporary medical facilities and other measures"
"Transitional shelters"
"Other (please specify)"
</t>
      </text>
    </comment>
    <comment ref="J1" authorId="2" shapeId="0" xr:uid="{1187DE4D-246F-4004-8F67-B0973A7A6CCC}">
      <text>
        <t xml:space="preserve">[Threaded comment]
Your version of Excel allows you to read this threaded comment; however, any edits to it will get removed if the file is opened in a newer version of Excel. Learn more: https://go.microsoft.com/fwlink/?linkid=870924
Comment:
    Note: If the total expected capital expenditure is greater than $10M, then labor certifications are required. 	</t>
      </text>
    </comment>
    <comment ref="T1" authorId="3" shapeId="0" xr:uid="{21B1C7E0-C91E-40DF-A427-40B13AB0FD16}">
      <text>
        <t xml:space="preserve">[Threaded comment]
Your version of Excel allows you to read this threaded comment; however, any edits to it will get removed if the file is opened in a newer version of Excel. Learn more: https://go.microsoft.com/fwlink/?linkid=870924
Comment:
    GCS add in Accomplishments from section.  State the accomplishment next to the number if reporting on more than one accomplishment. </t>
      </text>
    </comment>
  </commentList>
</comments>
</file>

<file path=xl/sharedStrings.xml><?xml version="1.0" encoding="utf-8"?>
<sst xmlns="http://schemas.openxmlformats.org/spreadsheetml/2006/main" count="346" uniqueCount="257">
  <si>
    <t>Evidence-Based $ Amount</t>
  </si>
  <si>
    <t>Evidence Type</t>
  </si>
  <si>
    <t>Program Evaluation</t>
  </si>
  <si>
    <t>Project Title</t>
  </si>
  <si>
    <t>Organization Name</t>
  </si>
  <si>
    <t>Organization Address</t>
  </si>
  <si>
    <r>
      <t xml:space="preserve">Performance Address
</t>
    </r>
    <r>
      <rPr>
        <sz val="11"/>
        <color theme="1"/>
        <rFont val="Calibri"/>
        <family val="2"/>
        <scheme val="minor"/>
      </rPr>
      <t>(Location services are provided)</t>
    </r>
  </si>
  <si>
    <t>Award Amount</t>
  </si>
  <si>
    <t>ARPA #</t>
  </si>
  <si>
    <t>EC</t>
  </si>
  <si>
    <t>Narrative Section</t>
  </si>
  <si>
    <r>
      <t xml:space="preserve">Relation to Covid-19
</t>
    </r>
    <r>
      <rPr>
        <i/>
        <sz val="11"/>
        <color theme="1"/>
        <rFont val="Calibri"/>
        <family val="2"/>
        <scheme val="minor"/>
      </rPr>
      <t>(250 Character Limit)</t>
    </r>
  </si>
  <si>
    <r>
      <t xml:space="preserve">Program Structure &amp; Negative Economic Impact 
</t>
    </r>
    <r>
      <rPr>
        <i/>
        <sz val="11"/>
        <color theme="1"/>
        <rFont val="Calibri"/>
        <family val="2"/>
        <scheme val="minor"/>
      </rPr>
      <t>(250 Character Limit)</t>
    </r>
  </si>
  <si>
    <t>Project Objectives and Goals</t>
  </si>
  <si>
    <t>Selection 3</t>
  </si>
  <si>
    <t>Select Yes, No, or N/A</t>
  </si>
  <si>
    <t>Evidence Based</t>
  </si>
  <si>
    <r>
      <t xml:space="preserve">Program Eval Details
</t>
    </r>
    <r>
      <rPr>
        <sz val="10"/>
        <color theme="1"/>
        <rFont val="Calibri"/>
        <family val="2"/>
        <scheme val="minor"/>
      </rPr>
      <t>(Provide details of how the program evaluation will be completed)</t>
    </r>
  </si>
  <si>
    <t xml:space="preserve">Does this project include a Capital Expenditure  </t>
  </si>
  <si>
    <t>Total Dollar Value of Projected Capital</t>
  </si>
  <si>
    <t>Type of Capital Expenditure</t>
  </si>
  <si>
    <t xml:space="preserve">Select from the drop-down menu. </t>
  </si>
  <si>
    <t xml:space="preserve">If selected "other", please provide specification: </t>
  </si>
  <si>
    <r>
      <t xml:space="preserve">Labor Reporting 
</t>
    </r>
    <r>
      <rPr>
        <i/>
        <sz val="11"/>
        <color theme="1"/>
        <rFont val="Calibri"/>
        <family val="2"/>
        <scheme val="minor"/>
      </rPr>
      <t>If the total expected capital expenditure is greater than $10M, then labor certifications are required.</t>
    </r>
  </si>
  <si>
    <t xml:space="preserve">Written justification of Capital Expenditure </t>
  </si>
  <si>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</si>
  <si>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Project Status</t>
  </si>
  <si>
    <t xml:space="preserve">Percent of Project Complete </t>
  </si>
  <si>
    <t>Select from the drop-down menu</t>
  </si>
  <si>
    <t>Amount of Funding Received to Date</t>
  </si>
  <si>
    <t>$</t>
  </si>
  <si>
    <t>Amount of Funding Spent to Date</t>
  </si>
  <si>
    <t>Q1, 2024</t>
  </si>
  <si>
    <t>Q2, 2024</t>
  </si>
  <si>
    <t>Q3, 2024</t>
  </si>
  <si>
    <t>Q4, 2024</t>
  </si>
  <si>
    <r>
      <rPr>
        <b/>
        <sz val="11"/>
        <color rgb="FF000000"/>
        <rFont val="Calibri"/>
        <family val="2"/>
        <scheme val="minor"/>
      </rPr>
      <t xml:space="preserve">Program Implementation
</t>
    </r>
    <r>
      <rPr>
        <sz val="11"/>
        <color rgb="FF000000"/>
        <rFont val="Calibri"/>
        <family val="2"/>
        <scheme val="minor"/>
      </rPr>
      <t>Indicate milestones met this quarter and identify milestones as scheduled to occur in the following quarter.</t>
    </r>
  </si>
  <si>
    <r>
      <rPr>
        <b/>
        <sz val="11"/>
        <color rgb="FF000000"/>
        <rFont val="Calibri"/>
        <family val="2"/>
        <scheme val="minor"/>
      </rPr>
      <t xml:space="preserve">Assessment of Quality of Implementation
</t>
    </r>
    <r>
      <rPr>
        <sz val="11"/>
        <color rgb="FF000000"/>
        <rFont val="Calibri"/>
        <family val="2"/>
        <scheme val="minor"/>
      </rPr>
      <t>Is the project being implmentend on schedule? Are the activities impacting the goals and objectives as onlined in the approved application?</t>
    </r>
  </si>
  <si>
    <r>
      <rPr>
        <b/>
        <sz val="11"/>
        <color rgb="FF000000"/>
        <rFont val="Calibri"/>
        <family val="2"/>
        <scheme val="minor"/>
      </rPr>
      <t xml:space="preserve">Success Stories or Significant Accomplishments 
</t>
    </r>
    <r>
      <rPr>
        <sz val="11"/>
        <color rgb="FF000000"/>
        <rFont val="Calibri"/>
        <family val="2"/>
        <scheme val="minor"/>
      </rPr>
      <t xml:space="preserve">Provide 2-3 success stories or significant accomplishments from this quarter and include 5 high resolution pictures from the project (with corresponding media waivers). </t>
    </r>
  </si>
  <si>
    <t>Expenditure Category</t>
  </si>
  <si>
    <t>EC TREASURY REQUIRED DATA</t>
  </si>
  <si>
    <t>Data Required (popuated based on)</t>
  </si>
  <si>
    <t>Cumulative to Q4, 2023</t>
  </si>
  <si>
    <t>1.8, 2.29, 2.30, 2.31, 2.32, 2.33</t>
  </si>
  <si>
    <t>Number of small businesses served (by program if recipient establishes multiple separate small businesses assistance programs)</t>
  </si>
  <si>
    <t>1.9, 2.34</t>
  </si>
  <si>
    <t>Number of Non-Profits served (by program if recipient establishes multiple separate non-profit assistance programs)</t>
  </si>
  <si>
    <t>2.1, 2.3, 2.4, 2.5, 2.6, 2.7, 2.8</t>
  </si>
  <si>
    <t>2.1, 2.3, 2.4, 2.5, 2.6, 2.7, 2.8. 2.15, 2.16, 2.17, 2.18</t>
  </si>
  <si>
    <t>2.2, 2.15, 2.16, 2.17, 2.18</t>
  </si>
  <si>
    <t xml:space="preserve">Households Receiving Eviction Prevention Services - Number of households receiving eviction prevention services (including legal representation) </t>
  </si>
  <si>
    <t>2.11, 2.12, 2.13, 2.14</t>
  </si>
  <si>
    <t>Children Served By Childcare And Early Learning Services (Pre-School/Pre-K/Ages 3-5): Number of children served by childcare and early learning services (pre-school/pre-K/ages 3-5).</t>
  </si>
  <si>
    <t xml:space="preserve">Families Served By Home Visiting: Number of families served by home visiting. </t>
  </si>
  <si>
    <t>2.24, 2.25, 2.26, 2.27</t>
  </si>
  <si>
    <t xml:space="preserve">If aid is provided to industries other than travel, tourism, and hospitality (EC 2.36), please describe if the industry experienced at least 8 percent employment loss from pre-pandemic levels, or if 2.the industry is experiencing comparable or worse economic impacts as the national tourism, travel, and hospitality industries as of the date of the Final Rule, and rationale for providing aide to the industry. (Max 250 Characters) </t>
  </si>
  <si>
    <t>Goal</t>
  </si>
  <si>
    <t>Activity</t>
  </si>
  <si>
    <t>Baseline</t>
  </si>
  <si>
    <t>Goal Type (Short Term / Long Term)</t>
  </si>
  <si>
    <t xml:space="preserve">Impacted Communities: </t>
  </si>
  <si>
    <t xml:space="preserve">Evidence Type </t>
  </si>
  <si>
    <t>Yes or No</t>
  </si>
  <si>
    <t xml:space="preserve">Percent Complete </t>
  </si>
  <si>
    <t>Goals</t>
  </si>
  <si>
    <t>Capital Expenditure</t>
  </si>
  <si>
    <t>Expenditure Categories with Treasury Questions</t>
  </si>
  <si>
    <t>N/A</t>
  </si>
  <si>
    <t>Yes</t>
  </si>
  <si>
    <t>Not Started</t>
  </si>
  <si>
    <t>Short Term</t>
  </si>
  <si>
    <t>Acquisition of equipment for COVID-19 prevention and treatment</t>
  </si>
  <si>
    <t>1.8-COVID-19 Assistance to Small Businesses</t>
  </si>
  <si>
    <t>1 Imp General Public</t>
  </si>
  <si>
    <t xml:space="preserve">Strong </t>
  </si>
  <si>
    <t>No</t>
  </si>
  <si>
    <t>Completed less than 50%</t>
  </si>
  <si>
    <t xml:space="preserve">Long Term </t>
  </si>
  <si>
    <t>Adaptations to congregate living facilities</t>
  </si>
  <si>
    <t>1.9-COVID-19 Assistance to Non-Profits</t>
  </si>
  <si>
    <t>2 Imp Low or moderate income HHs or populations</t>
  </si>
  <si>
    <t>Moderate</t>
  </si>
  <si>
    <t xml:space="preserve">Completed 50% or more </t>
  </si>
  <si>
    <t>Affordable housing, supportive housing, or recovery housing</t>
  </si>
  <si>
    <t>1.11-Community Violence Interventions</t>
  </si>
  <si>
    <t>3 Imp HHs that experienced unemployment</t>
  </si>
  <si>
    <t>Completed</t>
  </si>
  <si>
    <t>Behavioral health facilities and equipment</t>
  </si>
  <si>
    <t>2.1-Household Assistance: Food Programs</t>
  </si>
  <si>
    <t>4 Imp HHs that experienced increased food or housing insecurity</t>
  </si>
  <si>
    <t>Childcare, daycare and early learning facilities</t>
  </si>
  <si>
    <t>2.2-Household Assistance: Rent Mortgage and Utility Aid</t>
  </si>
  <si>
    <t>5 Imp HHs that qualify for certain federal programs</t>
  </si>
  <si>
    <t>COVID-19 testing sites and laboratories, and acquisition of related equipment</t>
  </si>
  <si>
    <t>2.3-Household Assistance: Cash Transfers</t>
  </si>
  <si>
    <t>6 Imp For services to address lost instructional time in K-12 schools</t>
  </si>
  <si>
    <t>COVID-19 vaccination sites</t>
  </si>
  <si>
    <t>2.4-Household Assistance: Internet Access Programs</t>
  </si>
  <si>
    <t>7 Imp Other HHs or populations that experienced a negative economic</t>
  </si>
  <si>
    <t>Devices and equipment that assist households in accessing the internet</t>
  </si>
  <si>
    <t>2.5-Household Assistance: Paid Sick and Medical Leave</t>
  </si>
  <si>
    <t>8 Imp SBs that experienced a negative economic impact</t>
  </si>
  <si>
    <t>Emergency operations centers and acquisition of emergency response equipment</t>
  </si>
  <si>
    <t>2.6-Household Assistance: Health Insurance</t>
  </si>
  <si>
    <t>9 Imp Classes of SBs designated as negatively economically impacted</t>
  </si>
  <si>
    <t>Food banks and other facilities</t>
  </si>
  <si>
    <t>2.7-Household Assistance: Services for Un/Unbanked</t>
  </si>
  <si>
    <t>10 Imp NPs that experienced a negative economic impact specify</t>
  </si>
  <si>
    <t>Improvements to existing facilities</t>
  </si>
  <si>
    <t>2.8-Household Assistance: Survivors Benefits</t>
  </si>
  <si>
    <t>11 Imp Classes of NPs designated as negatively economically impacted</t>
  </si>
  <si>
    <t>Installation and improvement of ventilation systems</t>
  </si>
  <si>
    <t>2.10-Assistance to Unemployed or Underemployed Workers</t>
  </si>
  <si>
    <t>12 Imp Travel tourism or hospitality sectors</t>
  </si>
  <si>
    <t>Job and workforce training centers</t>
  </si>
  <si>
    <t>2.11-Healthy Childhood Environments: Child Care</t>
  </si>
  <si>
    <t>13 Imp Industry outside the travel tourism or hospitality sectors specify</t>
  </si>
  <si>
    <t>Medical equipment and facilities</t>
  </si>
  <si>
    <t>2.12-Healthy Childhood Environments: Home Visiting</t>
  </si>
  <si>
    <t>14 Dis Imp Low income HHs and populations</t>
  </si>
  <si>
    <t>Medical facilities generally dedicated to COVID-19 treatment and mitigation</t>
  </si>
  <si>
    <t>2.13-Healthy Childhood Environments: Services to Foster Youth or Families Involved in Child Welfare System</t>
  </si>
  <si>
    <t>15 Dis Imp HHs and populations residing in Qualified Census Tracts</t>
  </si>
  <si>
    <t>Mitigation measures in small businesses, nonprofits and impacted industries</t>
  </si>
  <si>
    <t>2.14-Healthy Childhood Environments: Early Learning</t>
  </si>
  <si>
    <t>16 Dis Imp HHs that qualify for certain federal programs</t>
  </si>
  <si>
    <t>Parks, green spaces, recreational facilities, sidewalks</t>
  </si>
  <si>
    <t>2.15-Long-term Housing Security: Affordable Housing</t>
  </si>
  <si>
    <t>17 Dis Imp HHs receiving services provided by Tribal governments</t>
  </si>
  <si>
    <t>Public health data systems</t>
  </si>
  <si>
    <t>2.16-Long-term Housing Security: Services for Unhoused Persons</t>
  </si>
  <si>
    <t>18 Dis Imp HHs residing in the U.S. territories or receiving services</t>
  </si>
  <si>
    <r>
      <t>Rehabilitation, renovation, remediation, cleanup,</t>
    </r>
    <r>
      <rPr>
        <sz val="11"/>
        <color theme="1"/>
        <rFont val="Calibri"/>
        <family val="2"/>
        <scheme val="minor"/>
      </rPr>
      <t xml:space="preserve"> </t>
    </r>
    <r>
      <rPr>
        <sz val="9"/>
        <color theme="1"/>
        <rFont val="Segoe UI"/>
        <family val="2"/>
      </rPr>
      <t>or conversions</t>
    </r>
  </si>
  <si>
    <t>2.17-Housing Support: Housing Vouchers and Relocation Assistance for Disproportionately Impacted Communities</t>
  </si>
  <si>
    <t>19 Dis Imp For services to address educational disparities Title I eligible</t>
  </si>
  <si>
    <t>Schools and other educational facilities</t>
  </si>
  <si>
    <t>2.18-Housing Support: Other Housing Assistance</t>
  </si>
  <si>
    <t>20 Dis Imp Other HHs or populations that experienced a disproportionate</t>
  </si>
  <si>
    <t>Technology and equipment to allow law enforcement</t>
  </si>
  <si>
    <t>2.24-Addressing Educational Disparities: Aid to High-Poverty Districts</t>
  </si>
  <si>
    <t>21 Dis Imp SBs operating in Qualified Census Tracts</t>
  </si>
  <si>
    <t>Technology and tools</t>
  </si>
  <si>
    <t>2.25-Addressing Educational Disparities: Academic Social and Emotional Services</t>
  </si>
  <si>
    <t>22 Dis Imp SBs operated by Tribal governments or on Tribal lands</t>
  </si>
  <si>
    <t>Technology infrastructure to adapt government operations</t>
  </si>
  <si>
    <t>2.26-Addressing Educational Disparities: Mental Health Services</t>
  </si>
  <si>
    <t>23 Dis Imp SBs operating in the U.S. territories</t>
  </si>
  <si>
    <t>Temporary medical facilities and other measures</t>
  </si>
  <si>
    <t>2.27-Addressing Impacts of Lost Instructional Time</t>
  </si>
  <si>
    <t>24 Dis Imp Other SBs Dis Imp by the pandemic specify</t>
  </si>
  <si>
    <t>Transitional shelters</t>
  </si>
  <si>
    <t>2.29-Loans or Grants to Mitigate Financial Hardship</t>
  </si>
  <si>
    <t>25 Dis Imp NPs operating in Qualified Census Tracts</t>
  </si>
  <si>
    <t>Other (please specify)</t>
  </si>
  <si>
    <t>2.30-Technical Assistance Counseling or Business Planning</t>
  </si>
  <si>
    <t>26 Dis Imp NPs operated by Tribal governments or on Tribal lands</t>
  </si>
  <si>
    <t>2.31-Rehabilitation of Commercial Properties or Other Improvements</t>
  </si>
  <si>
    <t>27 Dis Imp NPs operating in the U.S. territories</t>
  </si>
  <si>
    <t>2.32-Business Incubators and Start-Up or Expansion Assistance</t>
  </si>
  <si>
    <t>28 Dis Imp Other NPs Dis Imp by the pandemic specify</t>
  </si>
  <si>
    <t>2.33-Enhanced Support to Microbusinesses</t>
  </si>
  <si>
    <t>2.34-Assistance to Impacted Nonprofit Organizations (Impacted or Disproportionately Impacted)</t>
  </si>
  <si>
    <t>2.36-Aid to Other Impacted Industries</t>
  </si>
  <si>
    <t>ARPA ID</t>
  </si>
  <si>
    <t>Organization</t>
  </si>
  <si>
    <t xml:space="preserve">Performance Address </t>
  </si>
  <si>
    <t xml:space="preserve">Project Status </t>
  </si>
  <si>
    <r>
      <t xml:space="preserve">Capital Expenditure (Yes/No) - </t>
    </r>
    <r>
      <rPr>
        <i/>
        <sz val="11"/>
        <color theme="1"/>
        <rFont val="Arial"/>
        <family val="2"/>
      </rPr>
      <t>If Yes, see note and add additional info</t>
    </r>
  </si>
  <si>
    <t xml:space="preserve">Evidence-Based $ Amount </t>
  </si>
  <si>
    <t>Evidence-Based Program Eval (Y/N)</t>
  </si>
  <si>
    <t>Structure &amp; Negative Economic Impact (250 Character Limit)</t>
  </si>
  <si>
    <t>Relation to COVID-19 (250 Character Limit)</t>
  </si>
  <si>
    <t xml:space="preserve">Based on EC: Total Accomplishments </t>
  </si>
  <si>
    <t>Based on EC: School ID</t>
  </si>
  <si>
    <t>Expenditure Categories with School IDs</t>
  </si>
  <si>
    <t>General Notes/Comments</t>
  </si>
  <si>
    <t>Q1, 2025</t>
  </si>
  <si>
    <t>School ID $</t>
  </si>
  <si>
    <t>Evidence #</t>
  </si>
  <si>
    <t>Q2, 2025</t>
  </si>
  <si>
    <t>Q3, 2025</t>
  </si>
  <si>
    <t>Q4, 2025</t>
  </si>
  <si>
    <t>Q4, 2026</t>
  </si>
  <si>
    <t>Q1, 2026</t>
  </si>
  <si>
    <t>Q2, 2026</t>
  </si>
  <si>
    <t>Q3, 2026</t>
  </si>
  <si>
    <t xml:space="preserve">Cumulative Total </t>
  </si>
  <si>
    <t>Actuals Q1, 2024</t>
  </si>
  <si>
    <t>Actuals Q2, 2024</t>
  </si>
  <si>
    <t>Actuals Q3, 2024</t>
  </si>
  <si>
    <t>Actuals Q4, 2024</t>
  </si>
  <si>
    <t>Actuals Q1, 2025</t>
  </si>
  <si>
    <t>Actuals Q2, 2025</t>
  </si>
  <si>
    <t>Actuals Q1, 2026</t>
  </si>
  <si>
    <t>Actuals Q2, 2026</t>
  </si>
  <si>
    <t>Actuals Q3, 2025</t>
  </si>
  <si>
    <t>Actuals Q4, 2025</t>
  </si>
  <si>
    <t>Actuals Q3, 2026</t>
  </si>
  <si>
    <t>Actuals Q4, 2026</t>
  </si>
  <si>
    <t>Preliminary Evidence</t>
  </si>
  <si>
    <r>
      <rPr>
        <b/>
        <sz val="12"/>
        <rFont val="Calibri"/>
        <family val="2"/>
        <scheme val="minor"/>
      </rPr>
      <t>Evidence-Based</t>
    </r>
    <r>
      <rPr>
        <u/>
        <sz val="11"/>
        <color theme="10"/>
        <rFont val="Calibri"/>
        <family val="2"/>
        <scheme val="minor"/>
      </rPr>
      <t xml:space="preserve">
</t>
    </r>
    <r>
      <rPr>
        <sz val="11"/>
        <rFont val="Calibri"/>
        <family val="2"/>
        <scheme val="minor"/>
      </rPr>
      <t>Evidence-based refers to interventions with strong or moderate evidence as defined in page 56 of the</t>
    </r>
    <r>
      <rPr>
        <sz val="11"/>
        <color theme="10"/>
        <rFont val="Calibri"/>
        <family val="2"/>
        <scheme val="minor"/>
      </rPr>
      <t xml:space="preserve"> </t>
    </r>
    <r>
      <rPr>
        <u/>
        <sz val="11"/>
        <color theme="10"/>
        <rFont val="Calibri"/>
        <family val="2"/>
        <scheme val="minor"/>
      </rPr>
      <t>SLFRF Compliance and Reporting Guide</t>
    </r>
  </si>
  <si>
    <r>
      <rPr>
        <b/>
        <sz val="12"/>
        <rFont val="Calibri"/>
        <family val="2"/>
        <scheme val="minor"/>
      </rPr>
      <t>Capital Expenditures</t>
    </r>
    <r>
      <rPr>
        <u/>
        <sz val="11"/>
        <color theme="10"/>
        <rFont val="Calibri"/>
        <family val="2"/>
        <scheme val="minor"/>
      </rPr>
      <t xml:space="preserve">
</t>
    </r>
    <r>
      <rPr>
        <sz val="11"/>
        <rFont val="Calibri"/>
        <family val="2"/>
        <scheme val="minor"/>
      </rPr>
      <t>Definition: Expenditures to acquire capital assets or expenditures to make additions, improvements, modifications, replacements, rearrangements, reinstallations, renovations, or alterations to capital assets that materially increase their value or useful life. For additional definitions,</t>
    </r>
    <r>
      <rPr>
        <sz val="11"/>
        <color theme="10"/>
        <rFont val="Calibri"/>
        <family val="2"/>
        <scheme val="minor"/>
      </rPr>
      <t xml:space="preserve"> </t>
    </r>
    <r>
      <rPr>
        <u/>
        <sz val="11"/>
        <color theme="10"/>
        <rFont val="Calibri"/>
        <family val="2"/>
        <scheme val="minor"/>
      </rPr>
      <t xml:space="preserve">see § 200.1 Definitions in 2 CFR 200. </t>
    </r>
  </si>
  <si>
    <t>3.1-Public Sector Workforce: Payroll and Benefits for Public Health Public Safety or Human Services Workers</t>
  </si>
  <si>
    <t>3.2-Public Sector Workforce: Rehiring Public Sector Staff</t>
  </si>
  <si>
    <t>Narrative Questions</t>
  </si>
  <si>
    <t>Accomplishements</t>
  </si>
  <si>
    <t>Number of FTEs rehired by governments under this authority.</t>
  </si>
  <si>
    <t xml:space="preserve">Number of government FTEs responding to COVID-19 supported under this authority. </t>
  </si>
  <si>
    <t xml:space="preserve">Impacted Communities - #1 </t>
  </si>
  <si>
    <t xml:space="preserve">Impacted Communities - #2 </t>
  </si>
  <si>
    <t xml:space="preserve">Impacted Communities- #3 </t>
  </si>
  <si>
    <t>5.19, 5.20, 5.21</t>
  </si>
  <si>
    <t>Confirm that the project is designed to, upon completion, reliably meet or exceed symmetrical 100 Mbps download and upload speeds.
If the project is not designed to reliably meet or exceed symmetrical 100 Mbps download and upload speeds, explain why not, and Confirm that the project is designed to, upon completion, meet or exceed 100 Mbps download speed and between at least 20 Mbps and 100 Mbps upload speed, and be scalable to a minimum of 100 Mbps download speed and 100 Mbps upload speed.</t>
  </si>
  <si>
    <t>4.1, 4.2</t>
  </si>
  <si>
    <t>Number of workers to be served</t>
  </si>
  <si>
    <t>Number of workers to be served with premium pay in K-12 schools</t>
  </si>
  <si>
    <t xml:space="preserve">Recipients must submit a written justification to Treasury describing how the premium pay or grant is responsive to workers performing essential work during the public health emergency unless the worker or groups of workers receiving premium pay meet one of two criteria: (1) The eligible worker(s) receiving premium pay earn (with the premium included) below 150 percent of their residing state or county's average annual wage for all occupations, as defined by the Bureau of Labor Statistics Occupational Employment and Wage Statistics; or (2) the eligible worker(s) receiving premium pay is not exempt from the Fair Labor Standards Act overtime provisions. </t>
  </si>
  <si>
    <r>
      <rPr>
        <b/>
        <sz val="11"/>
        <rFont val="Calibri"/>
        <family val="2"/>
        <scheme val="minor"/>
      </rPr>
      <t>Impacted Communities (up to 3)</t>
    </r>
    <r>
      <rPr>
        <u/>
        <sz val="11"/>
        <color theme="10"/>
        <rFont val="Calibri"/>
        <family val="2"/>
        <scheme val="minor"/>
      </rPr>
      <t xml:space="preserve">
</t>
    </r>
    <r>
      <rPr>
        <sz val="11"/>
        <rFont val="Calibri"/>
        <family val="2"/>
        <scheme val="minor"/>
      </rPr>
      <t>(For definitions, see Pages 22/23 in the</t>
    </r>
    <r>
      <rPr>
        <sz val="11"/>
        <color rgb="FF0070C0"/>
        <rFont val="Calibri"/>
        <family val="2"/>
        <scheme val="minor"/>
      </rPr>
      <t xml:space="preserve"> </t>
    </r>
    <r>
      <rPr>
        <u/>
        <sz val="11"/>
        <color rgb="FF0070C0"/>
        <rFont val="Calibri"/>
        <family val="2"/>
        <scheme val="minor"/>
      </rPr>
      <t>SLFRF Compliance and Reporting Guide</t>
    </r>
    <r>
      <rPr>
        <sz val="11"/>
        <rFont val="Calibri"/>
        <family val="2"/>
        <scheme val="minor"/>
      </rPr>
      <t>)</t>
    </r>
  </si>
  <si>
    <r>
      <t xml:space="preserve">Evidence-Based Types: Narrative
</t>
    </r>
    <r>
      <rPr>
        <sz val="10"/>
        <color theme="1"/>
        <rFont val="Calibri"/>
        <family val="2"/>
        <scheme val="minor"/>
      </rPr>
      <t>(Provide additional details and studies for moderate and strong evidence types)</t>
    </r>
  </si>
  <si>
    <r>
      <t xml:space="preserve">School ID's 
</t>
    </r>
    <r>
      <rPr>
        <sz val="11"/>
        <color theme="1"/>
        <rFont val="Calibri"/>
        <family val="2"/>
        <scheme val="minor"/>
      </rPr>
      <t>(separate with commas)</t>
    </r>
  </si>
  <si>
    <t>1.11, 2.10</t>
  </si>
  <si>
    <t>Students Participating In Evidence-Based Tutoring Programs: Number of students participating in evidence-based tutoring programs.</t>
  </si>
  <si>
    <t xml:space="preserve">Number of workers enrolled in sectoral job training programs. </t>
  </si>
  <si>
    <t xml:space="preserve">Number of workers completing sectoral job training programs.  </t>
  </si>
  <si>
    <t xml:space="preserve">Number of people participating in summer youth employment programs. </t>
  </si>
  <si>
    <t>Number of households served (by program if recipient establishes multiple separate household assistance programs)</t>
  </si>
  <si>
    <t>Affordable Housing Units Preserved or Developed: Number of households served (by program if recipient establishes multiple separate household assistance programs)</t>
  </si>
  <si>
    <r>
      <t xml:space="preserve">Signature 
</t>
    </r>
    <r>
      <rPr>
        <i/>
        <sz val="11"/>
        <color theme="1"/>
        <rFont val="Calibri"/>
        <family val="2"/>
        <scheme val="minor"/>
      </rPr>
      <t>(Typed signature will be accepted)</t>
    </r>
  </si>
  <si>
    <t>Measured By
 (Metrics)</t>
  </si>
  <si>
    <t>State the goal
(Goal)</t>
  </si>
  <si>
    <t xml:space="preserve">The Guidance below is to help you complete the required documentation for the Quarter Report. </t>
  </si>
  <si>
    <t xml:space="preserve">Section 1: General Report Instructions: </t>
  </si>
  <si>
    <r>
      <t>1.</t>
    </r>
    <r>
      <rPr>
        <b/>
        <sz val="7"/>
        <color theme="1"/>
        <rFont val="Times New Roman"/>
        <family val="1"/>
      </rPr>
      <t xml:space="preserve">    </t>
    </r>
    <r>
      <rPr>
        <b/>
        <sz val="12"/>
        <color theme="1"/>
        <rFont val="Calibri Light"/>
        <family val="2"/>
      </rPr>
      <t xml:space="preserve">Project Overview </t>
    </r>
  </si>
  <si>
    <t xml:space="preserve">Review all fields for completeness and accuracy. All fields will be locked in this tab. If changes or edits are required, please contact your Grant Compliance Specialist. </t>
  </si>
  <si>
    <r>
      <t>2.</t>
    </r>
    <r>
      <rPr>
        <b/>
        <sz val="7"/>
        <color theme="1"/>
        <rFont val="Times New Roman"/>
        <family val="1"/>
      </rPr>
      <t xml:space="preserve">    </t>
    </r>
    <r>
      <rPr>
        <b/>
        <sz val="12"/>
        <color theme="1"/>
        <rFont val="Calibri Light"/>
        <family val="2"/>
      </rPr>
      <t>Summary Sheet</t>
    </r>
  </si>
  <si>
    <t xml:space="preserve">Each Quarter, find the corresponding quarter and year for the submission period. Complete the Project Status section and the narrative questions. Answers should be approximately 250-1000 words. There are no character limits in the text boxes. Upload success stories, photos, and waivers in the eCivis Activity Report. </t>
  </si>
  <si>
    <r>
      <t>3.</t>
    </r>
    <r>
      <rPr>
        <b/>
        <sz val="7"/>
        <color theme="1"/>
        <rFont val="Times New Roman"/>
        <family val="1"/>
      </rPr>
      <t xml:space="preserve">    </t>
    </r>
    <r>
      <rPr>
        <b/>
        <sz val="12"/>
        <color theme="1"/>
        <rFont val="Calibri Light"/>
        <family val="2"/>
      </rPr>
      <t>Accomplishments</t>
    </r>
  </si>
  <si>
    <t xml:space="preserve">Accomplishments represent the US Treasury Data that is required based on your Expenditure Category (EC). Your EC will be automatically pulled from the Project Overview Tab. Based on the EC, specific rows may become highlighted. Highlighted fields are required data that must be collected. Each quarter, add your data for the highlighted question(s) for those specific months. The year columns are cumulative totals based on the quarterly data and will be locked. </t>
  </si>
  <si>
    <r>
      <t>4.</t>
    </r>
    <r>
      <rPr>
        <b/>
        <sz val="7"/>
        <color theme="1"/>
        <rFont val="Times New Roman"/>
        <family val="1"/>
      </rPr>
      <t xml:space="preserve">    </t>
    </r>
    <r>
      <rPr>
        <b/>
        <sz val="12"/>
        <color theme="1"/>
        <rFont val="Calibri Light"/>
        <family val="2"/>
      </rPr>
      <t>Goals</t>
    </r>
  </si>
  <si>
    <t xml:space="preserve">Using the goals created with Rocky Mountain Partnership (RMP), fill in the “Actuals” column for the reported quarter for both the short-term and long-term goals. The Activity, Baseline, Goal Type, Goals, and Metrics columns will be locked. If changes or edits are required for the structure of the goals, please contact your Grant Compliance Specialist. The year columns are cumulative totals based on the quarterly data and will be locked. </t>
  </si>
  <si>
    <t xml:space="preserve">Section 2: First Quarterly Report Instructions: </t>
  </si>
  <si>
    <t xml:space="preserve">Complete the fields in the Project Overview during your first quarterly report. Depending on your Expenditure Category (EC), different fields may be highlighted indicating sections/questions that are required to complete. If you go over the character or text limit in a section, the text box will turn orange. A typed signature will be accepted.   </t>
  </si>
  <si>
    <t xml:space="preserve">Find the corresponding quarter and year for the submission period. Complete the Project Status section and the narrative questions. Answers should be approximately 250-1000 words. There are no character limits in the text boxes. Upload success stories, photos, and waivers in the eCivis Activity Report. </t>
  </si>
  <si>
    <r>
      <t xml:space="preserve">Accomplishments represent the US Treasury Data that is required based on your Expenditure Category (EC). Your EC will be automatically pulled from the Project Overview Tab. Based on the EC, specific rows may become highlighted. </t>
    </r>
    <r>
      <rPr>
        <b/>
        <sz val="12"/>
        <color theme="1"/>
        <rFont val="Calibri Light"/>
        <family val="2"/>
      </rPr>
      <t>Highlighted fields are required</t>
    </r>
    <r>
      <rPr>
        <sz val="12"/>
        <color theme="1"/>
        <rFont val="Calibri Light"/>
        <family val="2"/>
      </rPr>
      <t xml:space="preserve">. Add your cumulative data from the beginning of your project’s performance period to the end of Quarter 4, 2023 into the “Cumulative to Q4, 2023” column. Add additional quarterly data collected after Quarter 4 of 2023 into the correct Quarter. The year columns are cumulative totals based on the quarterly data and will be locked. </t>
    </r>
  </si>
  <si>
    <t xml:space="preserve">Using the goals created with Rocky Mountain Partnership (RMP), fill in the Activity, Baseline, Goal Type, Goals, and Metrics columns. Add your cumulative data from the beginning of your project's performance period to the end of Quarter 4, 2023 into the “Cumulative to Q4, 2023” column. Add additional quarterly data collected after Quarter 4 of 2023 into the correct Quarter. The year columns are cumulative totals based on the quarterly data and will be locked.    </t>
  </si>
  <si>
    <t xml:space="preserve">After this first submission, many of the fields of each tab will be locked. Please ensure you have accurately represented the project and data. If changes, edits, or additions are needed after the first quarter submission, please contact your Grant Compliance Specialist. </t>
  </si>
  <si>
    <r>
      <t xml:space="preserve">Adams County Zip Codes Served
</t>
    </r>
    <r>
      <rPr>
        <sz val="11"/>
        <color theme="1"/>
        <rFont val="Calibri"/>
        <family val="2"/>
        <scheme val="minor"/>
      </rPr>
      <t>(separate with commas)</t>
    </r>
  </si>
  <si>
    <t>Capital Expenditure Type</t>
  </si>
  <si>
    <t>Capital Expenditure Amount</t>
  </si>
  <si>
    <t>Capital Expenditure Type (OTHER)</t>
  </si>
  <si>
    <r>
      <t xml:space="preserve">Project Description Overview
</t>
    </r>
    <r>
      <rPr>
        <i/>
        <sz val="11"/>
        <color theme="1"/>
        <rFont val="Calibri"/>
        <family val="2"/>
        <scheme val="minor"/>
      </rPr>
      <t xml:space="preserve">(1,500 Character Limit)
</t>
    </r>
  </si>
  <si>
    <r>
      <t>Project Description Overview</t>
    </r>
    <r>
      <rPr>
        <b/>
        <u/>
        <sz val="11"/>
        <color theme="1"/>
        <rFont val="Arial"/>
        <family val="2"/>
      </rPr>
      <t xml:space="preserve"> (1,500 Character Limit)</t>
    </r>
  </si>
  <si>
    <t>Selection 1</t>
  </si>
  <si>
    <t>Selection 2</t>
  </si>
  <si>
    <t>-</t>
  </si>
  <si>
    <t>Cumulative to Q4, 2023 (Add Metric Only)</t>
  </si>
  <si>
    <r>
      <t xml:space="preserve">If this is your first quarterly report using this template, please see </t>
    </r>
    <r>
      <rPr>
        <b/>
        <sz val="12"/>
        <color theme="1"/>
        <rFont val="Calibri Light"/>
        <family val="2"/>
      </rPr>
      <t>Section 2</t>
    </r>
    <r>
      <rPr>
        <sz val="12"/>
        <color theme="1"/>
        <rFont val="Calibri Light"/>
        <family val="2"/>
      </rPr>
      <t xml:space="preserve"> for additional instructions for each section.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</si>
</sst>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32" x14ac:knownFonts="1">
    <font>
      <sz val="11"/>
      <color theme="1"/>
      <name val="Calibri"/>
      <family val="2"/>
      <scheme val="minor"/>
    </font>
    <font>
      <sz val="8"/>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sz val="10"/>
      <color theme="1"/>
      <name val="Calibri"/>
      <family val="2"/>
      <scheme val="minor"/>
    </font>
    <font>
      <sz val="11"/>
      <color theme="1"/>
      <name val="Calibri"/>
      <family val="2"/>
      <scheme val="minor"/>
    </font>
    <font>
      <u/>
      <sz val="11"/>
      <color theme="10"/>
      <name val="Calibri"/>
      <family val="2"/>
      <scheme val="minor"/>
    </font>
    <font>
      <b/>
      <sz val="11"/>
      <name val="Calibri"/>
      <family val="2"/>
      <scheme val="minor"/>
    </font>
    <font>
      <u/>
      <sz val="11"/>
      <color rgb="FF0070C0"/>
      <name val="Calibri"/>
      <family val="2"/>
      <scheme val="minor"/>
    </font>
    <font>
      <sz val="9"/>
      <color theme="1"/>
      <name val="Segoe UI"/>
      <family val="2"/>
    </font>
    <font>
      <b/>
      <i/>
      <sz val="11"/>
      <color theme="1"/>
      <name val="Calibri"/>
      <family val="2"/>
      <scheme val="minor"/>
    </font>
    <font>
      <b/>
      <sz val="11"/>
      <color rgb="FF000000"/>
      <name val="Calibri"/>
      <family val="2"/>
      <scheme val="minor"/>
    </font>
    <font>
      <sz val="11"/>
      <color rgb="FF000000"/>
      <name val="Calibri"/>
      <family val="2"/>
      <scheme val="minor"/>
    </font>
    <font>
      <sz val="11"/>
      <color rgb="FF000000"/>
      <name val="Calibri"/>
      <family val="2"/>
    </font>
    <font>
      <sz val="11"/>
      <color theme="1"/>
      <name val="Calibri"/>
      <family val="2"/>
      <charset val="1"/>
    </font>
    <font>
      <sz val="11"/>
      <name val="Arial"/>
      <family val="1"/>
    </font>
    <font>
      <b/>
      <sz val="11"/>
      <color rgb="FF000000"/>
      <name val="Arial"/>
      <family val="2"/>
    </font>
    <font>
      <b/>
      <sz val="11"/>
      <color theme="1"/>
      <name val="Arial"/>
      <family val="2"/>
    </font>
    <font>
      <b/>
      <u/>
      <sz val="11"/>
      <color theme="1"/>
      <name val="Arial"/>
      <family val="2"/>
    </font>
    <font>
      <i/>
      <sz val="11"/>
      <color theme="1"/>
      <name val="Arial"/>
      <family val="2"/>
    </font>
    <font>
      <b/>
      <sz val="11"/>
      <color theme="0"/>
      <name val="Calibri"/>
      <family val="2"/>
      <scheme val="minor"/>
    </font>
    <font>
      <b/>
      <sz val="14"/>
      <color theme="0"/>
      <name val="Calibri"/>
      <family val="2"/>
      <scheme val="minor"/>
    </font>
    <font>
      <sz val="11"/>
      <color theme="10"/>
      <name val="Calibri"/>
      <family val="2"/>
      <scheme val="minor"/>
    </font>
    <font>
      <sz val="11"/>
      <name val="Calibri"/>
      <family val="2"/>
      <scheme val="minor"/>
    </font>
    <font>
      <sz val="11"/>
      <color rgb="FF0070C0"/>
      <name val="Calibri"/>
      <family val="2"/>
      <scheme val="minor"/>
    </font>
    <font>
      <b/>
      <sz val="12"/>
      <name val="Calibri"/>
      <family val="2"/>
      <scheme val="minor"/>
    </font>
    <font>
      <sz val="11"/>
      <color theme="1"/>
      <name val="Calibri"/>
      <family val="2"/>
    </font>
    <font>
      <sz val="12"/>
      <color theme="1"/>
      <name val="Calibri Light"/>
      <family val="2"/>
    </font>
    <font>
      <b/>
      <sz val="12"/>
      <color theme="1"/>
      <name val="Calibri Light"/>
      <family val="2"/>
    </font>
    <font>
      <b/>
      <sz val="7"/>
      <color theme="1"/>
      <name val="Times New Roman"/>
      <family val="1"/>
    </font>
    <font>
      <b/>
      <sz val="14"/>
      <color theme="1"/>
      <name val="Calibri Light"/>
      <family val="2"/>
    </font>
  </fonts>
  <fills count="1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4" tint="-0.249977111117893"/>
        <bgColor indexed="64"/>
      </patternFill>
    </fill>
    <fill>
      <patternFill patternType="solid">
        <fgColor rgb="FF92D050"/>
        <bgColor indexed="64"/>
      </patternFill>
    </fill>
  </fills>
  <borders count="20">
    <border>
      <left/>
      <right/>
      <top/>
      <bottom/>
      <diagonal/>
    </border>
    <border>
      <left/>
      <right/>
      <top/>
      <bottom style="thin">
        <color theme="2" tint="-9.9978637043366805E-2"/>
      </bottom>
      <diagonal/>
    </border>
    <border>
      <left/>
      <right/>
      <top style="thin">
        <color theme="2" tint="-9.9978637043366805E-2"/>
      </top>
      <bottom style="thin">
        <color theme="2" tint="-9.9978637043366805E-2"/>
      </bottom>
      <diagonal/>
    </border>
    <border>
      <left/>
      <right/>
      <top/>
      <bottom style="thin">
        <color indexed="64"/>
      </bottom>
      <diagonal/>
    </border>
    <border>
      <left/>
      <right/>
      <top/>
      <bottom style="medium">
        <color indexed="64"/>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right/>
      <top style="thin">
        <color theme="2" tint="-9.9978637043366805E-2"/>
      </top>
      <bottom style="thin">
        <color theme="2"/>
      </bottom>
      <diagonal/>
    </border>
    <border>
      <left/>
      <right/>
      <top style="medium">
        <color indexed="64"/>
      </top>
      <bottom style="double">
        <color theme="2"/>
      </bottom>
      <diagonal/>
    </border>
    <border>
      <left style="thin">
        <color theme="2"/>
      </left>
      <right/>
      <top style="medium">
        <color indexed="64"/>
      </top>
      <bottom style="double">
        <color theme="2"/>
      </bottom>
      <diagonal/>
    </border>
    <border>
      <left/>
      <right style="thin">
        <color theme="2"/>
      </right>
      <top style="medium">
        <color indexed="64"/>
      </top>
      <bottom style="double">
        <color theme="2"/>
      </bottom>
      <diagonal/>
    </border>
    <border>
      <left/>
      <right/>
      <top style="thin">
        <color theme="2"/>
      </top>
      <bottom style="thin">
        <color indexed="64"/>
      </bottom>
      <diagonal/>
    </border>
    <border>
      <left style="thin">
        <color theme="2"/>
      </left>
      <right/>
      <top/>
      <bottom/>
      <diagonal/>
    </border>
    <border>
      <left style="thin">
        <color theme="2"/>
      </left>
      <right style="thin">
        <color theme="2" tint="-9.9978637043366805E-2"/>
      </right>
      <top/>
      <bottom/>
      <diagonal/>
    </border>
    <border>
      <left/>
      <right/>
      <top/>
      <bottom style="double">
        <color indexed="64"/>
      </bottom>
      <diagonal/>
    </border>
    <border>
      <left style="thin">
        <color theme="2"/>
      </left>
      <right style="thin">
        <color theme="2"/>
      </right>
      <top style="thin">
        <color theme="2"/>
      </top>
      <bottom/>
      <diagonal/>
    </border>
    <border>
      <left/>
      <right/>
      <top style="thin">
        <color indexed="64"/>
      </top>
      <bottom style="thin">
        <color theme="2" tint="-9.9978637043366805E-2"/>
      </bottom>
      <diagonal/>
    </border>
    <border>
      <left/>
      <right/>
      <top style="thin">
        <color indexed="64"/>
      </top>
      <bottom/>
      <diagonal/>
    </border>
    <border>
      <left style="thin">
        <color theme="2"/>
      </left>
      <right style="thin">
        <color theme="2"/>
      </right>
      <top style="thin">
        <color theme="2"/>
      </top>
      <bottom style="thin">
        <color indexed="64"/>
      </bottom>
      <diagonal/>
    </border>
    <border>
      <left style="thin">
        <color theme="2"/>
      </left>
      <right style="thin">
        <color theme="2"/>
      </right>
      <top style="thin">
        <color indexed="64"/>
      </top>
      <bottom style="thin">
        <color theme="2"/>
      </bottom>
      <diagonal/>
    </border>
  </borders>
  <cellStyleXfs count="4">
    <xf numFmtId="0" fontId="0" fillId="0" borderId="0"/>
    <xf numFmtId="44" fontId="6" fillId="0" borderId="0" applyFont="0" applyFill="0" applyBorder="0" applyAlignment="0" applyProtection="0"/>
    <xf numFmtId="0" fontId="7" fillId="0" borderId="0" applyNumberFormat="0" applyFill="0" applyBorder="0" applyAlignment="0" applyProtection="0"/>
    <xf numFmtId="0" fontId="16" fillId="0" borderId="0"/>
  </cellStyleXfs>
  <cellXfs count="168">
    <xf numFmtId="0" fontId="0" fillId="0" borderId="0" xfId="0"/>
    <xf numFmtId="0" fontId="2" fillId="0" borderId="0" xfId="0" applyFont="1" applyAlignment="1">
      <alignment wrapText="1"/>
    </xf>
    <xf numFmtId="0" fontId="0" fillId="0" borderId="0" xfId="0" applyAlignment="1">
      <alignment wrapText="1"/>
    </xf>
    <xf numFmtId="0" fontId="10" fillId="0" borderId="0" xfId="0" applyFont="1"/>
    <xf numFmtId="0" fontId="2" fillId="0" borderId="0" xfId="0" applyFont="1"/>
    <xf numFmtId="0" fontId="15" fillId="0" borderId="0" xfId="0" applyFont="1" applyAlignment="1">
      <alignment wrapText="1"/>
    </xf>
    <xf numFmtId="0" fontId="17" fillId="8" borderId="0" xfId="3" applyFont="1" applyFill="1" applyAlignment="1">
      <alignment horizontal="center" vertical="center" wrapText="1"/>
    </xf>
    <xf numFmtId="0" fontId="17" fillId="8" borderId="0" xfId="3" applyFont="1" applyFill="1" applyAlignment="1">
      <alignment vertical="center" wrapText="1"/>
    </xf>
    <xf numFmtId="0" fontId="18" fillId="8" borderId="0" xfId="0" applyFont="1" applyFill="1" applyAlignment="1">
      <alignment horizontal="center" vertical="center" wrapText="1"/>
    </xf>
    <xf numFmtId="164" fontId="18" fillId="8" borderId="0" xfId="1" applyNumberFormat="1" applyFont="1" applyFill="1" applyAlignment="1">
      <alignment horizontal="center" vertical="center" wrapText="1"/>
    </xf>
    <xf numFmtId="0" fontId="0" fillId="0" borderId="0" xfId="0" applyAlignment="1">
      <alignment vertical="center" wrapText="1"/>
    </xf>
    <xf numFmtId="2" fontId="0" fillId="0" borderId="0" xfId="0" applyNumberFormat="1"/>
    <xf numFmtId="0" fontId="0" fillId="0" borderId="0" xfId="0" applyAlignment="1">
      <alignment vertical="center"/>
    </xf>
    <xf numFmtId="0" fontId="28" fillId="0" borderId="0" xfId="0" applyFont="1" applyAlignment="1">
      <alignment vertical="center"/>
    </xf>
    <xf numFmtId="0" fontId="28" fillId="0" borderId="0" xfId="0" applyFont="1" applyAlignment="1">
      <alignment horizontal="left" vertical="center" indent="5"/>
    </xf>
    <xf numFmtId="0" fontId="29" fillId="0" borderId="0" xfId="0" applyFont="1" applyAlignment="1">
      <alignment horizontal="left" vertical="top" indent="1"/>
    </xf>
    <xf numFmtId="0" fontId="29" fillId="0" borderId="0" xfId="0" applyFont="1" applyAlignment="1">
      <alignment horizontal="left" vertical="center" indent="2"/>
    </xf>
    <xf numFmtId="0" fontId="29" fillId="0" borderId="0" xfId="0" applyFont="1" applyAlignment="1">
      <alignment horizontal="left" vertical="center" indent="1"/>
    </xf>
    <xf numFmtId="0" fontId="0" fillId="0" borderId="0" xfId="0" applyAlignment="1" applyProtection="1">
      <alignment horizontal="center" wrapText="1"/>
      <protection locked="0"/>
    </xf>
    <xf numFmtId="0" fontId="0" fillId="0" borderId="0" xfId="0" applyProtection="1">
      <protection locked="0"/>
    </xf>
    <xf numFmtId="0" fontId="0" fillId="0" borderId="0" xfId="0" applyAlignment="1" applyProtection="1">
      <alignment wrapText="1"/>
      <protection locked="0"/>
    </xf>
    <xf numFmtId="0" fontId="2" fillId="0" borderId="0" xfId="0" applyFont="1" applyAlignment="1" applyProtection="1">
      <alignment wrapText="1"/>
      <protection locked="0"/>
    </xf>
    <xf numFmtId="0" fontId="21" fillId="12" borderId="5" xfId="0" applyFont="1" applyFill="1" applyBorder="1" applyAlignment="1" applyProtection="1">
      <alignment wrapText="1"/>
      <protection locked="0"/>
    </xf>
    <xf numFmtId="0" fontId="2" fillId="11" borderId="5" xfId="0" applyFont="1" applyFill="1" applyBorder="1" applyAlignment="1" applyProtection="1">
      <alignment horizontal="center" wrapText="1"/>
      <protection locked="0"/>
    </xf>
    <xf numFmtId="0" fontId="2" fillId="9" borderId="6" xfId="0" applyFont="1" applyFill="1" applyBorder="1" applyAlignment="1" applyProtection="1">
      <alignment horizontal="center" wrapText="1"/>
      <protection locked="0"/>
    </xf>
    <xf numFmtId="0" fontId="2" fillId="10" borderId="6" xfId="0" applyFont="1" applyFill="1" applyBorder="1" applyAlignment="1" applyProtection="1">
      <alignment horizontal="center" wrapText="1"/>
      <protection locked="0"/>
    </xf>
    <xf numFmtId="0" fontId="0" fillId="6" borderId="5" xfId="0" applyFill="1" applyBorder="1" applyProtection="1">
      <protection locked="0"/>
    </xf>
    <xf numFmtId="0" fontId="0" fillId="6" borderId="5" xfId="0" applyFill="1" applyBorder="1" applyAlignment="1" applyProtection="1">
      <alignment wrapText="1"/>
      <protection locked="0"/>
    </xf>
    <xf numFmtId="0" fontId="0" fillId="6" borderId="5" xfId="0" applyFill="1" applyBorder="1" applyAlignment="1" applyProtection="1">
      <alignment horizontal="center"/>
      <protection locked="0"/>
    </xf>
    <xf numFmtId="0" fontId="0" fillId="0" borderId="5" xfId="0" applyBorder="1" applyAlignment="1" applyProtection="1">
      <alignment horizontal="center"/>
      <protection locked="0"/>
    </xf>
    <xf numFmtId="0" fontId="0" fillId="0" borderId="5" xfId="0" applyBorder="1" applyProtection="1">
      <protection locked="0"/>
    </xf>
    <xf numFmtId="0" fontId="0" fillId="0" borderId="5" xfId="0" applyBorder="1" applyAlignment="1" applyProtection="1">
      <alignment wrapText="1"/>
      <protection locked="0"/>
    </xf>
    <xf numFmtId="0" fontId="0" fillId="6" borderId="15" xfId="0" applyFill="1" applyBorder="1" applyProtection="1">
      <protection locked="0"/>
    </xf>
    <xf numFmtId="0" fontId="0" fillId="6" borderId="15" xfId="0" applyFill="1" applyBorder="1" applyAlignment="1" applyProtection="1">
      <alignment wrapText="1"/>
      <protection locked="0"/>
    </xf>
    <xf numFmtId="0" fontId="0" fillId="0" borderId="0" xfId="0" applyAlignment="1" applyProtection="1">
      <alignment horizontal="center"/>
      <protection locked="0"/>
    </xf>
    <xf numFmtId="0" fontId="0" fillId="0" borderId="0" xfId="0" applyAlignment="1">
      <alignment horizontal="center" wrapText="1"/>
    </xf>
    <xf numFmtId="0" fontId="2" fillId="0" borderId="0" xfId="0" applyFont="1" applyAlignment="1">
      <alignment horizontal="center" wrapText="1"/>
    </xf>
    <xf numFmtId="0" fontId="2" fillId="5" borderId="5" xfId="0" applyFont="1" applyFill="1" applyBorder="1" applyAlignment="1">
      <alignment horizontal="center" wrapText="1"/>
    </xf>
    <xf numFmtId="0" fontId="0" fillId="6" borderId="5" xfId="0" applyFill="1" applyBorder="1" applyAlignment="1">
      <alignment horizontal="center" vertical="center" wrapText="1"/>
    </xf>
    <xf numFmtId="0" fontId="0" fillId="0" borderId="5" xfId="0" applyBorder="1" applyAlignment="1">
      <alignment horizontal="center" vertical="center" wrapText="1"/>
    </xf>
    <xf numFmtId="0" fontId="0" fillId="6" borderId="15" xfId="0" applyFill="1" applyBorder="1" applyAlignment="1">
      <alignment horizontal="center" vertical="center" wrapText="1"/>
    </xf>
    <xf numFmtId="0" fontId="2" fillId="4" borderId="0" xfId="0" applyFont="1" applyFill="1" applyAlignment="1">
      <alignment horizontal="center" wrapText="1"/>
    </xf>
    <xf numFmtId="49" fontId="2" fillId="4" borderId="0" xfId="0" applyNumberFormat="1" applyFont="1" applyFill="1" applyAlignment="1">
      <alignment horizontal="center"/>
    </xf>
    <xf numFmtId="0" fontId="2" fillId="5" borderId="5" xfId="0" applyFont="1" applyFill="1" applyBorder="1" applyAlignment="1">
      <alignment wrapText="1"/>
    </xf>
    <xf numFmtId="0" fontId="13" fillId="6" borderId="5" xfId="0" applyFont="1" applyFill="1" applyBorder="1" applyAlignment="1">
      <alignment vertical="center" wrapText="1"/>
    </xf>
    <xf numFmtId="0" fontId="14" fillId="0" borderId="5" xfId="0" applyFont="1" applyBorder="1" applyAlignment="1">
      <alignment vertical="center" wrapText="1"/>
    </xf>
    <xf numFmtId="0" fontId="14" fillId="6" borderId="5" xfId="0" applyFont="1" applyFill="1" applyBorder="1" applyAlignment="1">
      <alignment vertical="center" wrapText="1"/>
    </xf>
    <xf numFmtId="0" fontId="0" fillId="6" borderId="5" xfId="0" applyFill="1" applyBorder="1" applyAlignment="1">
      <alignment vertical="center" wrapText="1"/>
    </xf>
    <xf numFmtId="0" fontId="0" fillId="0" borderId="5" xfId="0" applyBorder="1" applyAlignment="1">
      <alignment vertical="center" wrapText="1"/>
    </xf>
    <xf numFmtId="0" fontId="27" fillId="0" borderId="5" xfId="0" applyFont="1" applyBorder="1" applyAlignment="1">
      <alignment vertical="center" wrapText="1"/>
    </xf>
    <xf numFmtId="0" fontId="15" fillId="6" borderId="15" xfId="0" applyFont="1" applyFill="1" applyBorder="1" applyAlignment="1">
      <alignment vertical="center" wrapText="1"/>
    </xf>
    <xf numFmtId="0" fontId="15" fillId="0" borderId="5" xfId="0" applyFont="1" applyBorder="1" applyAlignment="1">
      <alignment vertical="center" wrapText="1"/>
    </xf>
    <xf numFmtId="0" fontId="15" fillId="6" borderId="5" xfId="0" applyFont="1" applyFill="1" applyBorder="1" applyAlignment="1">
      <alignment vertical="center" wrapText="1"/>
    </xf>
    <xf numFmtId="0" fontId="2" fillId="6" borderId="5" xfId="0" applyFont="1" applyFill="1" applyBorder="1" applyAlignment="1">
      <alignment horizontal="center"/>
    </xf>
    <xf numFmtId="0" fontId="0" fillId="6" borderId="5" xfId="0" applyFill="1" applyBorder="1" applyAlignment="1">
      <alignment horizontal="center"/>
    </xf>
    <xf numFmtId="0" fontId="0" fillId="0" borderId="5" xfId="0" applyBorder="1" applyAlignment="1">
      <alignment horizontal="center"/>
    </xf>
    <xf numFmtId="0" fontId="0" fillId="6" borderId="15" xfId="0" applyFill="1" applyBorder="1" applyAlignment="1">
      <alignment horizontal="center"/>
    </xf>
    <xf numFmtId="0" fontId="2" fillId="6" borderId="6" xfId="0" applyFont="1" applyFill="1" applyBorder="1" applyAlignment="1">
      <alignment horizontal="center" wrapText="1"/>
    </xf>
    <xf numFmtId="0" fontId="22" fillId="13" borderId="6" xfId="0" applyFont="1" applyFill="1" applyBorder="1" applyAlignment="1">
      <alignment horizontal="center" wrapText="1"/>
    </xf>
    <xf numFmtId="0" fontId="0" fillId="0" borderId="15" xfId="0" applyBorder="1" applyAlignment="1">
      <alignment horizontal="center"/>
    </xf>
    <xf numFmtId="0" fontId="2" fillId="3" borderId="5" xfId="0" applyFont="1" applyFill="1" applyBorder="1" applyAlignment="1" applyProtection="1">
      <alignment vertical="center"/>
      <protection locked="0"/>
    </xf>
    <xf numFmtId="0" fontId="2" fillId="3" borderId="5" xfId="0" applyFont="1" applyFill="1" applyBorder="1" applyAlignment="1" applyProtection="1">
      <alignment horizontal="center" wrapText="1"/>
      <protection locked="0"/>
    </xf>
    <xf numFmtId="0" fontId="2" fillId="9" borderId="5" xfId="0" applyFont="1" applyFill="1" applyBorder="1" applyAlignment="1" applyProtection="1">
      <alignment horizontal="center" wrapText="1"/>
      <protection locked="0"/>
    </xf>
    <xf numFmtId="0" fontId="2" fillId="10" borderId="5" xfId="0" applyFont="1" applyFill="1" applyBorder="1" applyAlignment="1" applyProtection="1">
      <alignment horizontal="center" wrapText="1"/>
      <protection locked="0"/>
    </xf>
    <xf numFmtId="0" fontId="0" fillId="0" borderId="5" xfId="0" applyBorder="1" applyAlignment="1" applyProtection="1">
      <alignment vertical="center"/>
      <protection locked="0"/>
    </xf>
    <xf numFmtId="0" fontId="0" fillId="0" borderId="18" xfId="0" applyBorder="1" applyAlignment="1" applyProtection="1">
      <alignment vertical="center"/>
      <protection locked="0"/>
    </xf>
    <xf numFmtId="0" fontId="0" fillId="0" borderId="18" xfId="0" applyBorder="1" applyProtection="1">
      <protection locked="0"/>
    </xf>
    <xf numFmtId="0" fontId="0" fillId="6" borderId="19" xfId="0" applyFill="1" applyBorder="1" applyAlignment="1" applyProtection="1">
      <alignment vertical="center"/>
      <protection locked="0"/>
    </xf>
    <xf numFmtId="0" fontId="0" fillId="0" borderId="19" xfId="0" applyBorder="1" applyProtection="1">
      <protection locked="0"/>
    </xf>
    <xf numFmtId="0" fontId="0" fillId="6" borderId="18" xfId="0" applyFill="1" applyBorder="1" applyAlignment="1" applyProtection="1">
      <alignment vertical="center"/>
      <protection locked="0"/>
    </xf>
    <xf numFmtId="0" fontId="0" fillId="0" borderId="19" xfId="0" applyBorder="1" applyAlignment="1" applyProtection="1">
      <alignment vertical="center"/>
      <protection locked="0"/>
    </xf>
    <xf numFmtId="0" fontId="2" fillId="6" borderId="5" xfId="0" applyFont="1" applyFill="1" applyBorder="1" applyAlignment="1">
      <alignment horizontal="center" wrapText="1"/>
    </xf>
    <xf numFmtId="0" fontId="0" fillId="0" borderId="5" xfId="0" applyBorder="1" applyAlignment="1">
      <alignment vertical="center"/>
    </xf>
    <xf numFmtId="0" fontId="0" fillId="0" borderId="18" xfId="0" applyBorder="1" applyAlignment="1">
      <alignment vertical="center"/>
    </xf>
    <xf numFmtId="0" fontId="0" fillId="6" borderId="19" xfId="0" applyFill="1" applyBorder="1" applyAlignment="1">
      <alignment vertical="center"/>
    </xf>
    <xf numFmtId="0" fontId="0" fillId="6" borderId="18" xfId="0" applyFill="1" applyBorder="1" applyAlignment="1">
      <alignment vertical="center"/>
    </xf>
    <xf numFmtId="0" fontId="0" fillId="0" borderId="19" xfId="0" applyBorder="1" applyAlignment="1">
      <alignment vertical="center"/>
    </xf>
    <xf numFmtId="0" fontId="2" fillId="7" borderId="5" xfId="0" applyFont="1" applyFill="1" applyBorder="1" applyAlignment="1">
      <alignment horizontal="center" wrapText="1"/>
    </xf>
    <xf numFmtId="0" fontId="0" fillId="0" borderId="5" xfId="0" applyBorder="1"/>
    <xf numFmtId="0" fontId="0" fillId="0" borderId="18" xfId="0" applyBorder="1"/>
    <xf numFmtId="0" fontId="0" fillId="0" borderId="19" xfId="0" applyBorder="1"/>
    <xf numFmtId="0" fontId="22" fillId="13" borderId="5" xfId="0" applyFont="1" applyFill="1" applyBorder="1" applyAlignment="1">
      <alignment horizontal="center" wrapText="1"/>
    </xf>
    <xf numFmtId="0" fontId="2" fillId="3" borderId="0" xfId="0" applyFont="1" applyFill="1" applyAlignment="1" applyProtection="1">
      <alignment horizontal="center"/>
      <protection locked="0"/>
    </xf>
    <xf numFmtId="0" fontId="0" fillId="3" borderId="0" xfId="0" applyFill="1" applyProtection="1">
      <protection locked="0"/>
    </xf>
    <xf numFmtId="0" fontId="2" fillId="9" borderId="0" xfId="0" applyFont="1" applyFill="1" applyAlignment="1" applyProtection="1">
      <alignment horizontal="center"/>
      <protection locked="0"/>
    </xf>
    <xf numFmtId="0" fontId="2" fillId="10" borderId="0" xfId="0" applyFont="1" applyFill="1" applyAlignment="1" applyProtection="1">
      <alignment horizontal="center"/>
      <protection locked="0"/>
    </xf>
    <xf numFmtId="0" fontId="3" fillId="0" borderId="0" xfId="0" applyFont="1" applyAlignment="1" applyProtection="1">
      <alignment vertical="center"/>
      <protection locked="0"/>
    </xf>
    <xf numFmtId="8" fontId="2" fillId="0" borderId="0" xfId="1" applyNumberFormat="1" applyFont="1" applyAlignment="1" applyProtection="1">
      <alignment horizontal="left" vertical="center"/>
      <protection locked="0"/>
    </xf>
    <xf numFmtId="0" fontId="2" fillId="11" borderId="0" xfId="0" applyFont="1" applyFill="1" applyAlignment="1" applyProtection="1">
      <alignment horizontal="center"/>
      <protection locked="0"/>
    </xf>
    <xf numFmtId="0" fontId="0" fillId="2" borderId="0" xfId="0" applyFill="1" applyAlignment="1" applyProtection="1">
      <alignment horizontal="left" vertical="center" wrapText="1"/>
      <protection locked="0"/>
    </xf>
    <xf numFmtId="0" fontId="0" fillId="0" borderId="0" xfId="0" applyAlignment="1" applyProtection="1">
      <alignment horizontal="left" vertical="center" wrapText="1"/>
      <protection locked="0"/>
    </xf>
    <xf numFmtId="0" fontId="2" fillId="3" borderId="0" xfId="0" applyFont="1" applyFill="1" applyAlignment="1">
      <alignment horizontal="center"/>
    </xf>
    <xf numFmtId="0" fontId="2" fillId="0" borderId="0" xfId="0" applyFont="1" applyAlignment="1">
      <alignment horizontal="right" vertical="center"/>
    </xf>
    <xf numFmtId="0" fontId="2" fillId="3" borderId="12" xfId="0" applyFont="1" applyFill="1" applyBorder="1" applyAlignment="1">
      <alignment horizontal="center"/>
    </xf>
    <xf numFmtId="0" fontId="12" fillId="2" borderId="13" xfId="0" applyFont="1" applyFill="1" applyBorder="1" applyAlignment="1">
      <alignment vertical="top" wrapText="1"/>
    </xf>
    <xf numFmtId="0" fontId="12" fillId="0" borderId="13" xfId="0" applyFont="1" applyBorder="1" applyAlignment="1">
      <alignment vertical="top" wrapText="1"/>
    </xf>
    <xf numFmtId="0" fontId="0" fillId="0" borderId="2" xfId="0" applyBorder="1" applyAlignment="1" applyProtection="1">
      <alignment horizontal="left" indent="2"/>
      <protection locked="0"/>
    </xf>
    <xf numFmtId="0" fontId="0" fillId="0" borderId="2" xfId="0" applyBorder="1" applyProtection="1">
      <protection locked="0"/>
    </xf>
    <xf numFmtId="49" fontId="24" fillId="0" borderId="2" xfId="2" applyNumberFormat="1" applyFont="1" applyBorder="1" applyAlignment="1" applyProtection="1">
      <alignment horizontal="left" indent="2"/>
      <protection locked="0"/>
    </xf>
    <xf numFmtId="0" fontId="3" fillId="0" borderId="16"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44" fontId="3" fillId="0" borderId="1" xfId="1" applyFont="1" applyBorder="1" applyAlignment="1" applyProtection="1">
      <alignment horizontal="center" vertical="center" wrapText="1"/>
      <protection locked="0"/>
    </xf>
    <xf numFmtId="0" fontId="2" fillId="4" borderId="9" xfId="0" applyFont="1" applyFill="1" applyBorder="1" applyAlignment="1">
      <alignment horizontal="right" vertical="center" wrapText="1"/>
    </xf>
    <xf numFmtId="0" fontId="2" fillId="0" borderId="1" xfId="0" applyFont="1" applyBorder="1" applyAlignment="1">
      <alignment horizontal="right"/>
    </xf>
    <xf numFmtId="0" fontId="2" fillId="0" borderId="1" xfId="0" applyFont="1" applyBorder="1" applyAlignment="1">
      <alignment horizontal="right" wrapText="1"/>
    </xf>
    <xf numFmtId="0" fontId="2" fillId="0" borderId="1" xfId="0" applyFont="1" applyBorder="1" applyAlignment="1">
      <alignment horizontal="right" vertical="center"/>
    </xf>
    <xf numFmtId="0" fontId="2" fillId="0" borderId="1" xfId="0" applyFont="1" applyBorder="1" applyAlignment="1">
      <alignment horizontal="right" vertical="center" wrapText="1"/>
    </xf>
    <xf numFmtId="0" fontId="2" fillId="0" borderId="7" xfId="0" applyFont="1" applyBorder="1" applyAlignment="1">
      <alignment horizontal="right" vertical="center" wrapText="1"/>
    </xf>
    <xf numFmtId="0" fontId="2" fillId="0" borderId="11" xfId="0" applyFont="1" applyBorder="1" applyAlignment="1">
      <alignment horizontal="right" vertical="center" wrapText="1"/>
    </xf>
    <xf numFmtId="0" fontId="7" fillId="0" borderId="16" xfId="2" applyBorder="1" applyAlignment="1" applyProtection="1">
      <alignment horizontal="right" vertical="center" wrapText="1"/>
    </xf>
    <xf numFmtId="0" fontId="2" fillId="0" borderId="0" xfId="0" applyFont="1" applyAlignment="1">
      <alignment horizontal="right" wrapText="1"/>
    </xf>
    <xf numFmtId="0" fontId="2" fillId="0" borderId="0" xfId="0" applyFont="1" applyAlignment="1">
      <alignment horizontal="center"/>
    </xf>
    <xf numFmtId="0" fontId="2" fillId="0" borderId="7" xfId="0" applyFont="1" applyBorder="1" applyAlignment="1">
      <alignment horizontal="right" vertical="center"/>
    </xf>
    <xf numFmtId="0" fontId="2" fillId="0" borderId="14" xfId="0" applyFont="1" applyBorder="1" applyAlignment="1">
      <alignment horizontal="right" vertical="center" wrapText="1"/>
    </xf>
    <xf numFmtId="44" fontId="0" fillId="0" borderId="1" xfId="1" applyFont="1" applyBorder="1" applyAlignment="1" applyProtection="1">
      <alignment horizontal="left" vertical="center" wrapText="1" indent="1"/>
      <protection locked="0"/>
    </xf>
    <xf numFmtId="44" fontId="11" fillId="0" borderId="1" xfId="1" applyFont="1" applyBorder="1" applyAlignment="1" applyProtection="1">
      <alignment vertical="center" wrapText="1"/>
    </xf>
    <xf numFmtId="0" fontId="2" fillId="0" borderId="3" xfId="0" applyFont="1" applyBorder="1" applyAlignment="1">
      <alignment horizontal="right" vertical="center"/>
    </xf>
    <xf numFmtId="6" fontId="0" fillId="0" borderId="1" xfId="1" applyNumberFormat="1" applyFont="1" applyBorder="1" applyAlignment="1" applyProtection="1">
      <alignment horizontal="left" vertical="center" indent="1"/>
      <protection locked="0"/>
    </xf>
    <xf numFmtId="0" fontId="3" fillId="0" borderId="1" xfId="0" applyFont="1" applyBorder="1" applyAlignment="1" applyProtection="1">
      <alignment horizontal="center" vertical="center" wrapText="1"/>
      <protection locked="0"/>
    </xf>
    <xf numFmtId="0" fontId="0" fillId="0" borderId="7" xfId="0" applyBorder="1" applyAlignment="1" applyProtection="1">
      <alignment horizontal="left" vertical="center" wrapText="1" indent="1"/>
      <protection locked="0"/>
    </xf>
    <xf numFmtId="49" fontId="0" fillId="0" borderId="0" xfId="0" applyNumberFormat="1" applyAlignment="1">
      <alignment wrapText="1"/>
    </xf>
    <xf numFmtId="44" fontId="0" fillId="0" borderId="0" xfId="0" applyNumberFormat="1" applyAlignment="1">
      <alignment wrapText="1"/>
    </xf>
    <xf numFmtId="0" fontId="2" fillId="3" borderId="5" xfId="0" applyFont="1" applyFill="1" applyBorder="1" applyAlignment="1" applyProtection="1">
      <alignment horizontal="center" vertical="center" wrapText="1"/>
      <protection locked="0"/>
    </xf>
    <xf numFmtId="0" fontId="0" fillId="0" borderId="5" xfId="0" applyBorder="1" applyAlignment="1" applyProtection="1">
      <alignment vertical="center" wrapText="1"/>
      <protection locked="0"/>
    </xf>
    <xf numFmtId="0" fontId="0" fillId="0" borderId="18" xfId="0" applyBorder="1" applyAlignment="1" applyProtection="1">
      <alignment vertical="center" wrapText="1"/>
      <protection locked="0"/>
    </xf>
    <xf numFmtId="0" fontId="0" fillId="6" borderId="19" xfId="0" applyFill="1" applyBorder="1" applyAlignment="1" applyProtection="1">
      <alignment vertical="center" wrapText="1"/>
      <protection locked="0"/>
    </xf>
    <xf numFmtId="0" fontId="0" fillId="6" borderId="18" xfId="0" applyFill="1" applyBorder="1" applyAlignment="1" applyProtection="1">
      <alignment vertical="center" wrapText="1"/>
      <protection locked="0"/>
    </xf>
    <xf numFmtId="0" fontId="0" fillId="0" borderId="19" xfId="0" applyBorder="1" applyAlignment="1" applyProtection="1">
      <alignment vertical="center" wrapText="1"/>
      <protection locked="0"/>
    </xf>
    <xf numFmtId="0" fontId="21" fillId="12" borderId="5" xfId="0" applyFont="1" applyFill="1" applyBorder="1" applyAlignment="1" applyProtection="1">
      <alignment horizontal="center" vertical="center" wrapText="1"/>
      <protection locked="0"/>
    </xf>
    <xf numFmtId="0" fontId="18" fillId="14" borderId="0" xfId="0" applyFont="1" applyFill="1" applyAlignment="1">
      <alignment horizontal="center" vertical="center" wrapText="1"/>
    </xf>
    <xf numFmtId="0" fontId="29"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left" vertical="top" wrapText="1"/>
    </xf>
    <xf numFmtId="0" fontId="31" fillId="0" borderId="0" xfId="0" applyFont="1" applyAlignment="1">
      <alignment horizontal="center" vertical="center"/>
    </xf>
    <xf numFmtId="0" fontId="0" fillId="4" borderId="8" xfId="0" applyFill="1" applyBorder="1" applyAlignment="1" applyProtection="1">
      <alignment horizontal="left" vertical="center" indent="1"/>
      <protection locked="0"/>
    </xf>
    <xf numFmtId="0" fontId="0" fillId="4" borderId="10" xfId="0" applyFill="1" applyBorder="1" applyAlignment="1" applyProtection="1">
      <alignment horizontal="left" vertical="center" indent="1"/>
      <protection locked="0"/>
    </xf>
    <xf numFmtId="0" fontId="2" fillId="4" borderId="4" xfId="0" applyFont="1" applyFill="1" applyBorder="1" applyAlignment="1">
      <alignment horizontal="center" wrapText="1"/>
    </xf>
    <xf numFmtId="0" fontId="0" fillId="0" borderId="2" xfId="0" applyBorder="1" applyAlignment="1" applyProtection="1">
      <alignment horizontal="left" indent="2"/>
      <protection locked="0"/>
    </xf>
    <xf numFmtId="0" fontId="0" fillId="0" borderId="1" xfId="0" applyBorder="1" applyAlignment="1" applyProtection="1">
      <alignment horizontal="left" vertical="center" wrapText="1" indent="1"/>
      <protection locked="0"/>
    </xf>
    <xf numFmtId="0" fontId="7" fillId="3" borderId="0" xfId="2" applyFill="1" applyAlignment="1" applyProtection="1">
      <alignment horizontal="center" wrapText="1"/>
    </xf>
    <xf numFmtId="0" fontId="0" fillId="0" borderId="3" xfId="0" applyBorder="1" applyAlignment="1" applyProtection="1">
      <alignment horizontal="left" vertical="center" wrapText="1" indent="1"/>
      <protection locked="0"/>
    </xf>
    <xf numFmtId="0" fontId="3" fillId="0" borderId="3" xfId="0" applyFont="1" applyBorder="1" applyAlignment="1" applyProtection="1">
      <alignment horizontal="left" vertical="center" wrapText="1" indent="1"/>
      <protection locked="0"/>
    </xf>
    <xf numFmtId="0" fontId="7" fillId="3" borderId="17" xfId="2" applyFill="1" applyBorder="1" applyAlignment="1" applyProtection="1">
      <alignment horizontal="center" vertical="center" wrapText="1"/>
    </xf>
    <xf numFmtId="0" fontId="7" fillId="3" borderId="17" xfId="2" applyFill="1" applyBorder="1" applyAlignment="1" applyProtection="1">
      <alignment horizontal="center" vertical="center"/>
    </xf>
    <xf numFmtId="0" fontId="0" fillId="0" borderId="14" xfId="0" applyBorder="1" applyAlignment="1" applyProtection="1">
      <alignment horizontal="left" vertical="center" wrapText="1" indent="1"/>
      <protection locked="0"/>
    </xf>
    <xf numFmtId="44" fontId="6" fillId="0" borderId="1" xfId="1" applyFont="1" applyBorder="1" applyAlignment="1" applyProtection="1">
      <alignment horizontal="left" vertical="center" wrapText="1" indent="1"/>
      <protection locked="0"/>
    </xf>
    <xf numFmtId="0" fontId="0" fillId="0" borderId="1" xfId="0" applyBorder="1" applyAlignment="1" applyProtection="1">
      <alignment horizontal="left" indent="2"/>
      <protection locked="0"/>
    </xf>
    <xf numFmtId="0" fontId="0" fillId="0" borderId="2" xfId="0" applyBorder="1" applyAlignment="1" applyProtection="1">
      <alignment horizontal="left" vertical="center" wrapText="1" indent="1"/>
      <protection locked="0"/>
    </xf>
    <xf numFmtId="0" fontId="4" fillId="3" borderId="0" xfId="0" applyFont="1" applyFill="1" applyAlignment="1">
      <alignment horizontal="center"/>
    </xf>
    <xf numFmtId="0" fontId="2" fillId="3" borderId="0" xfId="0" applyFont="1" applyFill="1" applyAlignment="1">
      <alignment horizontal="center"/>
    </xf>
    <xf numFmtId="0" fontId="0" fillId="0" borderId="1" xfId="0" applyBorder="1" applyAlignment="1" applyProtection="1">
      <alignment horizontal="left" vertical="center" indent="2"/>
      <protection locked="0"/>
    </xf>
    <xf numFmtId="0" fontId="0" fillId="0" borderId="7" xfId="0" applyBorder="1" applyAlignment="1" applyProtection="1">
      <alignment horizontal="left" vertical="center" wrapText="1" indent="1"/>
      <protection locked="0"/>
    </xf>
    <xf numFmtId="0" fontId="0" fillId="0" borderId="11" xfId="0" applyBorder="1" applyAlignment="1" applyProtection="1">
      <alignment horizontal="left" vertical="center" wrapText="1"/>
      <protection locked="0"/>
    </xf>
    <xf numFmtId="0" fontId="2" fillId="4" borderId="0" xfId="0" applyFont="1" applyFill="1" applyAlignment="1" applyProtection="1">
      <alignment horizontal="center"/>
      <protection locked="0"/>
    </xf>
    <xf numFmtId="0" fontId="2" fillId="4" borderId="0" xfId="0" applyFont="1" applyFill="1" applyAlignment="1">
      <alignment horizontal="center"/>
    </xf>
    <xf numFmtId="0" fontId="0" fillId="0" borderId="0" xfId="0" applyAlignment="1" applyProtection="1">
      <alignment horizontal="center"/>
      <protection locked="0"/>
    </xf>
    <xf numFmtId="0" fontId="0" fillId="0" borderId="19"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5" xfId="0"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8" xfId="0" applyFill="1" applyBorder="1" applyAlignment="1" applyProtection="1">
      <alignment horizontal="center" vertical="center" wrapText="1"/>
      <protection locked="0"/>
    </xf>
    <xf numFmtId="0" fontId="0" fillId="6" borderId="19" xfId="0" applyFill="1" applyBorder="1" applyAlignment="1" applyProtection="1">
      <alignment horizontal="center" vertical="center"/>
      <protection locked="0"/>
    </xf>
    <xf numFmtId="0" fontId="0" fillId="6" borderId="18" xfId="0" applyFill="1" applyBorder="1" applyAlignment="1" applyProtection="1">
      <alignment horizontal="center" vertical="center"/>
      <protection locked="0"/>
    </xf>
    <xf numFmtId="0" fontId="2" fillId="0" borderId="2" xfId="0" applyFont="1" applyFill="1" applyBorder="1" applyAlignment="1">
      <alignment horizontal="right"/>
    </xf>
  </cellXfs>
  <cellStyles count="4">
    <cellStyle name="Currency" xfId="1" builtinId="4"/>
    <cellStyle name="Hyperlink" xfId="2" builtinId="8"/>
    <cellStyle name="Normal" xfId="0" builtinId="0"/>
    <cellStyle name="Normal 2" xfId="3" xr:uid="{A2746CBB-1EF8-4A76-B98C-F79CF8D86022}"/>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Vanessa Taylor" id="{2FB7C435-86B7-49F9-A34A-21CC5BF700F2}" userId="S::VTaylor@adcogov.org::91c44454-e168-4105-aac5-92eaf35c4680" providerId="AD"/>
  <person displayName="Daniela Garcia" id="{35EA3196-6145-4E61-BC18-B7CB51118788}" userId="S::DXGarcia@adcogov.org::ffeca46c-cb52-47b1-8e0a-2c35765aac9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4-02-22T22:20:10.68" personId="{35EA3196-6145-4E61-BC18-B7CB51118788}" id="{5C21EE08-734B-4085-97AC-A6BED3CCD679}">
    <text>If highlighted in yellow it is REQUIRED to complete other sections highlighted in yellow</text>
  </threadedComment>
</ThreadedComments>
</file>

<file path=xl/threadedComments/threadedComment2.xml><?xml version="1.0" encoding="utf-8"?>
<ThreadedComments xmlns="http://schemas.microsoft.com/office/spreadsheetml/2018/threadedcomments" xmlns:x="http://schemas.openxmlformats.org/spreadsheetml/2006/main">
  <threadedComment ref="F1" dT="2024-02-22T19:14:09.71" personId="{35EA3196-6145-4E61-BC18-B7CB51118788}" id="{B3800BDF-1A89-4D4B-B4DB-BA899AF8E372}">
    <text>How are you measuring the goal (Ex: # of kids served, # of meals delivered)</text>
  </threadedComment>
  <threadedComment ref="H1" dT="2024-02-22T19:14:32.46" personId="{35EA3196-6145-4E61-BC18-B7CB51118788}" id="{A2BACDDF-CAD8-4AD6-8E37-7D315E75F77B}">
    <text>The actual amount for the quarter</text>
  </threadedComment>
  <threadedComment ref="M1" dT="2024-02-22T19:14:32.46" personId="{35EA3196-6145-4E61-BC18-B7CB51118788}" id="{C175BC88-ACB4-4819-834A-C81D12C267D5}">
    <text>The actual amount for the quarter</text>
  </threadedComment>
  <threadedComment ref="R1" dT="2024-02-22T19:14:32.46" personId="{35EA3196-6145-4E61-BC18-B7CB51118788}" id="{F9F0E1B7-ABDB-4CF6-BEB8-3D00A3359E61}">
    <text>The actual amount for the quarter</text>
  </threadedComment>
</ThreadedComments>
</file>

<file path=xl/threadedComments/threadedComment3.xml><?xml version="1.0" encoding="utf-8"?>
<ThreadedComments xmlns="http://schemas.microsoft.com/office/spreadsheetml/2018/threadedcomments" xmlns:x="http://schemas.openxmlformats.org/spreadsheetml/2006/main">
  <threadedComment ref="G1" dT="2024-03-11T16:15:55.26" personId="{2FB7C435-86B7-49F9-A34A-21CC5BF700F2}" id="{AD730D8B-B228-4F13-BBDF-D45CAF8E331D}">
    <text xml:space="preserve">Add in Project Status each quarter. </text>
  </threadedComment>
  <threadedComment ref="I1" dT="2023-12-13T21:51:23.27" personId="{2FB7C435-86B7-49F9-A34A-21CC5BF700F2}" id="{A2C4C0DA-8AB0-408E-BC4E-E3DD427CEBF0}">
    <text xml:space="preserve">If you answered "Yes" to the question, enter the total dollar value ($0.00) of the expected capital expenditure. 
Note: If the total expected capital expenditure is greater than $10M, then labor certifications are required.	
If you answered "Yes" for the "Does this project include a capital expenditure" question, then you are required to select one of the valid predefined responses from the list below.
"Acquisition of equipment for COVID-19 prevention and treatment"
"Adaptations to congregate living facilities"
"Affordable housing, supportive housing, or recovery housing"
"Behavioral health facilities and equipment"
"Childcare, daycare and early learning facilities"
"COVID-19 testing sites and laboratories, and acquisition of related equipment"
"COVID-19 vaccination sites"
"Devices and equipment that assist households in accessing the internet"
"Emergency operations centers and acquisition of emergency response equipment"
"Food banks and other facilities"
"Improvements to existing facilities"
"Installation and improvement of ventilation systems"
"Job and workforce training centers"
"Medical equipment and facilities"
"Medical facilities generally dedicated to COVID-19 treatment and mitigation"
"Mitigation measures in small businesses, nonprofits and impacted industries"
"Parks, green spaces, recreational facilities, sidewalks"
"Public health data systems"
"Rehabilitations, renovation, remediation, cleanup, or conversions"
"Schools and other educational facilities"
"Technology and equipment to allow law enforcement"
"Technology and tools"
"Technology infrastructure to adapt government operations"
"Temporary medical facilities and other measures"
"Transitional shelters"
"Other (please specify)"
</text>
  </threadedComment>
  <threadedComment ref="J1" dT="2024-03-07T22:28:44.53" personId="{2FB7C435-86B7-49F9-A34A-21CC5BF700F2}" id="{1187DE4D-246F-4004-8F67-B0973A7A6CCC}">
    <text xml:space="preserve">Note: If the total expected capital expenditure is greater than $10M, then labor certifications are required. 	</text>
  </threadedComment>
  <threadedComment ref="T1" dT="2023-12-13T22:16:09.30" personId="{2FB7C435-86B7-49F9-A34A-21CC5BF700F2}" id="{21B1C7E0-C91E-40DF-A427-40B13AB0FD16}">
    <text xml:space="preserve">GCS add in Accomplishments from section.  State the accomplishment next to the number if reporting on more than one accomplishment.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https://home.treasury.gov/system/files/136/SLFRF-Compliance-and-Reporting-Guidance.pdf" TargetMode="External"/><Relationship Id="rId7" Type="http://schemas.openxmlformats.org/officeDocument/2006/relationships/comments" Target="../comments1.xml"/><Relationship Id="rId2" Type="http://schemas.openxmlformats.org/officeDocument/2006/relationships/hyperlink" Target="https://home.treasury.gov/system/files/136/SLFRF-Compliance-and-Reporting-Guidance.pdf" TargetMode="External"/><Relationship Id="rId1" Type="http://schemas.openxmlformats.org/officeDocument/2006/relationships/printerSettings" Target="../printerSettings/printerSettings2.bin"/><Relationship Id="rId6" Type="http://schemas.openxmlformats.org/officeDocument/2006/relationships/vmlDrawing" Target="../drawings/vmlDrawing1.vml"/><Relationship Id="rId5" Type="http://schemas.openxmlformats.org/officeDocument/2006/relationships/printerSettings" Target="../printerSettings/printerSettings3.bin"/><Relationship Id="rId4" Type="http://schemas.openxmlformats.org/officeDocument/2006/relationships/hyperlink" Target="https://www.ecfr.gov/current/title-2/subtitle-A/chapter-II/part-200/subpart-A/subject-group-ECFR2a6a0087862fd2c/section-200.1"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A18A6-10A2-4F96-8093-387D1A647FAB}">
  <sheetPr>
    <tabColor theme="8" tint="0.59999389629810485"/>
  </sheetPr>
  <dimension ref="A1:XFB33"/>
  <sheetViews>
    <sheetView showGridLines="0" view="pageLayout" topLeftCell="A20" zoomScaleNormal="100" workbookViewId="0">
      <selection activeCell="A25" sqref="A25:H25"/>
    </sheetView>
  </sheetViews>
  <sheetFormatPr defaultColWidth="0" defaultRowHeight="15" x14ac:dyDescent="0.25"/>
  <cols>
    <col min="1" max="4" width="10.140625" customWidth="1"/>
    <col min="5" max="5" width="17" customWidth="1"/>
    <col min="6" max="6" width="11.5703125" customWidth="1"/>
    <col min="7" max="7" width="21.7109375" customWidth="1"/>
    <col min="8" max="8" width="26.7109375" customWidth="1"/>
    <col min="9" max="16382" width="8.85546875" hidden="1"/>
    <col min="16383" max="16383" width="4.140625" customWidth="1"/>
    <col min="16384" max="16384" width="0.28515625" customWidth="1"/>
  </cols>
  <sheetData>
    <row r="1" spans="1:8" ht="28.9" customHeight="1" x14ac:dyDescent="0.25">
      <c r="A1" s="132" t="s">
        <v>230</v>
      </c>
      <c r="B1" s="132"/>
      <c r="C1" s="132"/>
      <c r="D1" s="132"/>
      <c r="E1" s="132"/>
      <c r="F1" s="132"/>
      <c r="G1" s="132"/>
      <c r="H1" s="132"/>
    </row>
    <row r="2" spans="1:8" ht="15.75" x14ac:dyDescent="0.25">
      <c r="A2" s="13"/>
    </row>
    <row r="3" spans="1:8" ht="34.15" customHeight="1" x14ac:dyDescent="0.25">
      <c r="A3" s="133" t="s">
        <v>256</v>
      </c>
      <c r="B3" s="133"/>
      <c r="C3" s="133"/>
      <c r="D3" s="133"/>
      <c r="E3" s="133"/>
      <c r="F3" s="133"/>
      <c r="G3" s="133"/>
      <c r="H3" s="133"/>
    </row>
    <row r="4" spans="1:8" ht="15.75" x14ac:dyDescent="0.25">
      <c r="A4" s="13"/>
    </row>
    <row r="5" spans="1:8" ht="18.75" x14ac:dyDescent="0.25">
      <c r="A5" s="134" t="s">
        <v>231</v>
      </c>
      <c r="B5" s="134"/>
      <c r="C5" s="134"/>
      <c r="D5" s="134"/>
      <c r="E5" s="134"/>
      <c r="F5" s="134"/>
      <c r="G5" s="134"/>
      <c r="H5" s="134"/>
    </row>
    <row r="6" spans="1:8" ht="15.75" x14ac:dyDescent="0.25">
      <c r="A6" s="17" t="s">
        <v>232</v>
      </c>
    </row>
    <row r="7" spans="1:8" ht="37.15" customHeight="1" x14ac:dyDescent="0.25">
      <c r="A7" s="133" t="s">
        <v>233</v>
      </c>
      <c r="B7" s="133"/>
      <c r="C7" s="133"/>
      <c r="D7" s="133"/>
      <c r="E7" s="133"/>
      <c r="F7" s="133"/>
      <c r="G7" s="133"/>
      <c r="H7" s="133"/>
    </row>
    <row r="8" spans="1:8" ht="15.75" x14ac:dyDescent="0.25">
      <c r="A8" s="14"/>
    </row>
    <row r="9" spans="1:8" ht="15.75" x14ac:dyDescent="0.25">
      <c r="A9" s="17" t="s">
        <v>234</v>
      </c>
    </row>
    <row r="10" spans="1:8" ht="54.6" customHeight="1" x14ac:dyDescent="0.25">
      <c r="A10" s="133" t="s">
        <v>235</v>
      </c>
      <c r="B10" s="133"/>
      <c r="C10" s="133"/>
      <c r="D10" s="133"/>
      <c r="E10" s="133"/>
      <c r="F10" s="133"/>
      <c r="G10" s="133"/>
      <c r="H10" s="133"/>
    </row>
    <row r="11" spans="1:8" ht="15.75" x14ac:dyDescent="0.25">
      <c r="A11" s="14"/>
    </row>
    <row r="12" spans="1:8" ht="15.75" x14ac:dyDescent="0.25">
      <c r="A12" s="17" t="s">
        <v>236</v>
      </c>
    </row>
    <row r="13" spans="1:8" ht="67.900000000000006" customHeight="1" x14ac:dyDescent="0.25">
      <c r="A13" s="133" t="s">
        <v>237</v>
      </c>
      <c r="B13" s="133"/>
      <c r="C13" s="133"/>
      <c r="D13" s="133"/>
      <c r="E13" s="133"/>
      <c r="F13" s="133"/>
      <c r="G13" s="133"/>
      <c r="H13" s="133"/>
    </row>
    <row r="14" spans="1:8" ht="15.75" x14ac:dyDescent="0.25">
      <c r="A14" s="14"/>
    </row>
    <row r="15" spans="1:8" ht="15.75" x14ac:dyDescent="0.25">
      <c r="A15" s="15" t="s">
        <v>238</v>
      </c>
    </row>
    <row r="16" spans="1:8" ht="78" customHeight="1" x14ac:dyDescent="0.25">
      <c r="A16" s="133" t="s">
        <v>239</v>
      </c>
      <c r="B16" s="133"/>
      <c r="C16" s="133"/>
      <c r="D16" s="133"/>
      <c r="E16" s="133"/>
      <c r="F16" s="133"/>
      <c r="G16" s="133"/>
      <c r="H16" s="133"/>
    </row>
    <row r="17" spans="1:8" ht="15.75" x14ac:dyDescent="0.25">
      <c r="A17" s="14"/>
    </row>
    <row r="18" spans="1:8" ht="15.75" x14ac:dyDescent="0.25">
      <c r="A18" s="13"/>
    </row>
    <row r="19" spans="1:8" ht="18.600000000000001" customHeight="1" x14ac:dyDescent="0.25">
      <c r="A19" s="14"/>
    </row>
    <row r="20" spans="1:8" ht="18.75" x14ac:dyDescent="0.25">
      <c r="A20" s="134" t="s">
        <v>240</v>
      </c>
      <c r="B20" s="134"/>
      <c r="C20" s="134"/>
      <c r="D20" s="134"/>
      <c r="E20" s="134"/>
      <c r="F20" s="134"/>
      <c r="G20" s="134"/>
      <c r="H20" s="134"/>
    </row>
    <row r="21" spans="1:8" ht="15.75" x14ac:dyDescent="0.25">
      <c r="A21" s="16" t="s">
        <v>232</v>
      </c>
    </row>
    <row r="22" spans="1:8" ht="55.9" customHeight="1" x14ac:dyDescent="0.25">
      <c r="A22" s="133" t="s">
        <v>241</v>
      </c>
      <c r="B22" s="133"/>
      <c r="C22" s="133"/>
      <c r="D22" s="133"/>
      <c r="E22" s="133"/>
      <c r="F22" s="133"/>
      <c r="G22" s="133"/>
      <c r="H22" s="133"/>
    </row>
    <row r="23" spans="1:8" ht="15.75" x14ac:dyDescent="0.25">
      <c r="A23" s="14"/>
    </row>
    <row r="24" spans="1:8" ht="15.75" x14ac:dyDescent="0.25">
      <c r="A24" s="16" t="s">
        <v>234</v>
      </c>
    </row>
    <row r="25" spans="1:8" ht="54" customHeight="1" x14ac:dyDescent="0.25">
      <c r="A25" s="133" t="s">
        <v>242</v>
      </c>
      <c r="B25" s="133"/>
      <c r="C25" s="133"/>
      <c r="D25" s="133"/>
      <c r="E25" s="133"/>
      <c r="F25" s="133"/>
      <c r="G25" s="133"/>
      <c r="H25" s="133"/>
    </row>
    <row r="26" spans="1:8" ht="15.75" x14ac:dyDescent="0.25">
      <c r="A26" s="14"/>
    </row>
    <row r="27" spans="1:8" ht="15.75" x14ac:dyDescent="0.25">
      <c r="A27" s="16" t="s">
        <v>236</v>
      </c>
    </row>
    <row r="28" spans="1:8" ht="87" customHeight="1" x14ac:dyDescent="0.25">
      <c r="A28" s="133" t="s">
        <v>243</v>
      </c>
      <c r="B28" s="133"/>
      <c r="C28" s="133"/>
      <c r="D28" s="133"/>
      <c r="E28" s="133"/>
      <c r="F28" s="133"/>
      <c r="G28" s="133"/>
      <c r="H28" s="133"/>
    </row>
    <row r="29" spans="1:8" ht="15.75" x14ac:dyDescent="0.25">
      <c r="A29" s="14"/>
    </row>
    <row r="30" spans="1:8" ht="15.75" x14ac:dyDescent="0.25">
      <c r="A30" s="16" t="s">
        <v>238</v>
      </c>
    </row>
    <row r="31" spans="1:8" ht="68.45" customHeight="1" x14ac:dyDescent="0.25">
      <c r="A31" s="133" t="s">
        <v>244</v>
      </c>
      <c r="B31" s="133"/>
      <c r="C31" s="133"/>
      <c r="D31" s="133"/>
      <c r="E31" s="133"/>
      <c r="F31" s="133"/>
      <c r="G31" s="133"/>
      <c r="H31" s="133"/>
    </row>
    <row r="32" spans="1:8" ht="15.75" x14ac:dyDescent="0.25">
      <c r="A32" s="13"/>
    </row>
    <row r="33" spans="1:8" ht="63.6" customHeight="1" x14ac:dyDescent="0.25">
      <c r="A33" s="131" t="s">
        <v>245</v>
      </c>
      <c r="B33" s="131"/>
      <c r="C33" s="131"/>
      <c r="D33" s="131"/>
      <c r="E33" s="131"/>
      <c r="F33" s="131"/>
      <c r="G33" s="131"/>
      <c r="H33" s="131"/>
    </row>
  </sheetData>
  <sheetProtection algorithmName="SHA-512" hashValue="ObqmrjPaulJUw914mE7FZR8Xv5IVzd90k9LfWZgAL6m0Hc2nq4VxznL+KCOXqYNz+sVnLSH6CxdhbiWeDvg1qQ==" saltValue="xklAsZL+MmRpCnENnz968A==" spinCount="100000" sheet="1" objects="1" scenarios="1"/>
  <mergeCells count="13">
    <mergeCell ref="A33:H33"/>
    <mergeCell ref="A1:H1"/>
    <mergeCell ref="A13:H13"/>
    <mergeCell ref="A16:H16"/>
    <mergeCell ref="A5:H5"/>
    <mergeCell ref="A10:H10"/>
    <mergeCell ref="A7:H7"/>
    <mergeCell ref="A3:H3"/>
    <mergeCell ref="A20:H20"/>
    <mergeCell ref="A22:H22"/>
    <mergeCell ref="A25:H25"/>
    <mergeCell ref="A28:H28"/>
    <mergeCell ref="A31:H31"/>
  </mergeCells>
  <pageMargins left="0.75" right="0.8125" top="0.75" bottom="0.75" header="0.3" footer="0.3"/>
  <pageSetup orientation="landscape" horizontalDpi="1200" verticalDpi="1200" r:id="rId1"/>
  <headerFooter>
    <oddHeader>&amp;CQuarterly Report Instructions</oddHeader>
    <oddFooter>&amp;CAdams County ARPA Grants</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58F7-056E-4E76-8C65-F5D21A3A8CDC}">
  <sheetPr>
    <tabColor theme="9" tint="0.79998168889431442"/>
  </sheetPr>
  <dimension ref="A1:XFC29"/>
  <sheetViews>
    <sheetView showGridLines="0" tabSelected="1" view="pageLayout" zoomScaleNormal="100" workbookViewId="0">
      <selection activeCell="A6" sqref="A6"/>
    </sheetView>
  </sheetViews>
  <sheetFormatPr defaultColWidth="0" defaultRowHeight="15" x14ac:dyDescent="0.25"/>
  <cols>
    <col min="1" max="3" width="33" style="19" customWidth="1"/>
    <col min="4" max="4" width="34.140625" style="20" customWidth="1"/>
    <col min="5" max="5" width="9.140625" style="19" hidden="1"/>
    <col min="6" max="16383" width="8.85546875" style="19" hidden="1"/>
    <col min="16384" max="16384" width="1.5703125" style="19" customWidth="1"/>
  </cols>
  <sheetData>
    <row r="1" spans="1:4" ht="22.5" customHeight="1" x14ac:dyDescent="0.25">
      <c r="A1" s="104" t="s">
        <v>4</v>
      </c>
      <c r="B1" s="147"/>
      <c r="C1" s="147"/>
      <c r="D1" s="147"/>
    </row>
    <row r="2" spans="1:4" ht="22.5" customHeight="1" x14ac:dyDescent="0.25">
      <c r="A2" s="104" t="s">
        <v>5</v>
      </c>
      <c r="B2" s="138"/>
      <c r="C2" s="138"/>
      <c r="D2" s="138"/>
    </row>
    <row r="3" spans="1:4" ht="33" customHeight="1" x14ac:dyDescent="0.25">
      <c r="A3" s="105" t="s">
        <v>6</v>
      </c>
      <c r="B3" s="138"/>
      <c r="C3" s="138"/>
      <c r="D3" s="138"/>
    </row>
    <row r="4" spans="1:4" ht="22.5" customHeight="1" x14ac:dyDescent="0.25">
      <c r="A4" s="104" t="s">
        <v>7</v>
      </c>
      <c r="B4" s="138"/>
      <c r="C4" s="138"/>
      <c r="D4" s="138"/>
    </row>
    <row r="5" spans="1:4" ht="22.5" customHeight="1" x14ac:dyDescent="0.25">
      <c r="A5" s="104" t="s">
        <v>8</v>
      </c>
      <c r="B5" s="96"/>
      <c r="C5" s="97"/>
      <c r="D5" s="97"/>
    </row>
    <row r="6" spans="1:4" ht="22.5" customHeight="1" x14ac:dyDescent="0.25">
      <c r="A6" s="167" t="s">
        <v>9</v>
      </c>
      <c r="B6" s="98" t="s">
        <v>254</v>
      </c>
      <c r="C6" s="97"/>
      <c r="D6" s="97"/>
    </row>
    <row r="7" spans="1:4" ht="24.6" customHeight="1" x14ac:dyDescent="0.3">
      <c r="A7" s="149" t="s">
        <v>10</v>
      </c>
      <c r="B7" s="150"/>
      <c r="C7" s="150"/>
      <c r="D7" s="150"/>
    </row>
    <row r="8" spans="1:4" ht="27.75" customHeight="1" x14ac:dyDescent="0.25">
      <c r="A8" s="106" t="s">
        <v>3</v>
      </c>
      <c r="B8" s="151"/>
      <c r="C8" s="151"/>
      <c r="D8" s="151"/>
    </row>
    <row r="9" spans="1:4" ht="108.6" customHeight="1" x14ac:dyDescent="0.25">
      <c r="A9" s="107" t="s">
        <v>250</v>
      </c>
      <c r="B9" s="139"/>
      <c r="C9" s="139"/>
      <c r="D9" s="139"/>
    </row>
    <row r="10" spans="1:4" ht="73.150000000000006" customHeight="1" x14ac:dyDescent="0.25">
      <c r="A10" s="107" t="s">
        <v>11</v>
      </c>
      <c r="B10" s="139"/>
      <c r="C10" s="139"/>
      <c r="D10" s="139"/>
    </row>
    <row r="11" spans="1:4" ht="60.75" customHeight="1" x14ac:dyDescent="0.25">
      <c r="A11" s="108" t="s">
        <v>12</v>
      </c>
      <c r="B11" s="152"/>
      <c r="C11" s="152"/>
      <c r="D11" s="152"/>
    </row>
    <row r="12" spans="1:4" ht="60.75" customHeight="1" x14ac:dyDescent="0.25">
      <c r="A12" s="109" t="s">
        <v>13</v>
      </c>
      <c r="B12" s="153"/>
      <c r="C12" s="153"/>
      <c r="D12" s="153"/>
    </row>
    <row r="13" spans="1:4" ht="55.9" customHeight="1" x14ac:dyDescent="0.25">
      <c r="A13" s="110" t="s">
        <v>217</v>
      </c>
      <c r="B13" s="99" t="s">
        <v>252</v>
      </c>
      <c r="C13" s="99" t="s">
        <v>253</v>
      </c>
      <c r="D13" s="99" t="s">
        <v>14</v>
      </c>
    </row>
    <row r="14" spans="1:4" ht="30.75" customHeight="1" x14ac:dyDescent="0.25">
      <c r="A14" s="107" t="s">
        <v>246</v>
      </c>
      <c r="B14" s="148"/>
      <c r="C14" s="148"/>
      <c r="D14" s="148"/>
    </row>
    <row r="15" spans="1:4" ht="30.75" customHeight="1" x14ac:dyDescent="0.25">
      <c r="A15" s="111" t="s">
        <v>219</v>
      </c>
      <c r="B15" s="139"/>
      <c r="C15" s="139"/>
      <c r="D15" s="139"/>
    </row>
    <row r="16" spans="1:4" ht="35.450000000000003" customHeight="1" x14ac:dyDescent="0.25">
      <c r="A16" s="140" t="s">
        <v>200</v>
      </c>
      <c r="B16" s="140"/>
      <c r="C16" s="140"/>
      <c r="D16" s="140"/>
    </row>
    <row r="17" spans="1:4" ht="27.75" customHeight="1" x14ac:dyDescent="0.25">
      <c r="A17" s="112"/>
      <c r="B17" s="112" t="s">
        <v>15</v>
      </c>
      <c r="C17" s="36" t="s">
        <v>0</v>
      </c>
      <c r="D17" s="36" t="s">
        <v>1</v>
      </c>
    </row>
    <row r="18" spans="1:4" ht="44.25" customHeight="1" x14ac:dyDescent="0.25">
      <c r="A18" s="107" t="s">
        <v>16</v>
      </c>
      <c r="B18" s="100" t="s">
        <v>15</v>
      </c>
      <c r="C18" s="118" t="s">
        <v>30</v>
      </c>
      <c r="D18" s="119" t="s">
        <v>81</v>
      </c>
    </row>
    <row r="19" spans="1:4" ht="103.5" customHeight="1" x14ac:dyDescent="0.25">
      <c r="A19" s="107" t="s">
        <v>218</v>
      </c>
      <c r="B19" s="139"/>
      <c r="C19" s="139"/>
      <c r="D19" s="139"/>
    </row>
    <row r="20" spans="1:4" ht="90.6" customHeight="1" x14ac:dyDescent="0.25">
      <c r="A20" s="113" t="s">
        <v>2</v>
      </c>
      <c r="B20" s="101" t="s">
        <v>15</v>
      </c>
      <c r="C20" s="108" t="s">
        <v>17</v>
      </c>
      <c r="D20" s="120"/>
    </row>
    <row r="21" spans="1:4" ht="64.900000000000006" customHeight="1" x14ac:dyDescent="0.25">
      <c r="A21" s="143" t="s">
        <v>201</v>
      </c>
      <c r="B21" s="144"/>
      <c r="C21" s="144"/>
      <c r="D21" s="144"/>
    </row>
    <row r="22" spans="1:4" ht="37.9" customHeight="1" x14ac:dyDescent="0.25">
      <c r="A22" s="107" t="s">
        <v>18</v>
      </c>
      <c r="B22" s="100" t="s">
        <v>15</v>
      </c>
      <c r="C22" s="107" t="s">
        <v>19</v>
      </c>
      <c r="D22" s="115" t="s">
        <v>30</v>
      </c>
    </row>
    <row r="23" spans="1:4" ht="40.9" customHeight="1" x14ac:dyDescent="0.25">
      <c r="A23" s="107" t="s">
        <v>20</v>
      </c>
      <c r="B23" s="102" t="s">
        <v>21</v>
      </c>
      <c r="C23" s="116" t="s">
        <v>22</v>
      </c>
      <c r="D23" s="115"/>
    </row>
    <row r="24" spans="1:4" ht="70.5" customHeight="1" x14ac:dyDescent="0.25">
      <c r="A24" s="107" t="s">
        <v>23</v>
      </c>
      <c r="B24" s="146"/>
      <c r="C24" s="146"/>
      <c r="D24" s="146"/>
    </row>
    <row r="25" spans="1:4" ht="60" customHeight="1" thickBot="1" x14ac:dyDescent="0.3">
      <c r="A25" s="114" t="s">
        <v>24</v>
      </c>
      <c r="B25" s="145"/>
      <c r="C25" s="145"/>
      <c r="D25" s="145"/>
    </row>
    <row r="26" spans="1:4" ht="71.45" customHeight="1" thickTop="1" x14ac:dyDescent="0.25">
      <c r="A26" s="117" t="s">
        <v>175</v>
      </c>
      <c r="B26" s="141"/>
      <c r="C26" s="142"/>
      <c r="D26" s="142"/>
    </row>
    <row r="27" spans="1:4" ht="58.15" customHeight="1" thickBot="1" x14ac:dyDescent="0.3">
      <c r="A27" s="137" t="s">
        <v>25</v>
      </c>
      <c r="B27" s="137"/>
      <c r="C27" s="137"/>
      <c r="D27" s="137"/>
    </row>
    <row r="28" spans="1:4" ht="29.45" customHeight="1" thickBot="1" x14ac:dyDescent="0.3">
      <c r="A28" s="103" t="s">
        <v>227</v>
      </c>
      <c r="B28" s="135"/>
      <c r="C28" s="135"/>
      <c r="D28" s="136"/>
    </row>
    <row r="29" spans="1:4" ht="15.75" thickTop="1" x14ac:dyDescent="0.25"/>
  </sheetData>
  <customSheetViews>
    <customSheetView guid="{F0EFA72D-564B-4FAF-BED8-D8776A0ABA84}" scale="110" showPageBreaks="1" showGridLines="0" printArea="1" view="pageLayout" topLeftCell="A14">
      <selection activeCell="D20" sqref="D20"/>
      <pageMargins left="0" right="0" top="0" bottom="0" header="0" footer="0"/>
      <pageSetup orientation="landscape" r:id="rId1"/>
      <headerFooter>
        <oddHeader>&amp;C&amp;"-,Bold"Project Overview &amp;RDate Last Updated</oddHeader>
      </headerFooter>
    </customSheetView>
  </customSheetViews>
  <mergeCells count="20">
    <mergeCell ref="B1:D1"/>
    <mergeCell ref="B14:D14"/>
    <mergeCell ref="B15:D15"/>
    <mergeCell ref="A7:D7"/>
    <mergeCell ref="B8:D8"/>
    <mergeCell ref="B9:D9"/>
    <mergeCell ref="B10:D10"/>
    <mergeCell ref="B11:D11"/>
    <mergeCell ref="B12:D12"/>
    <mergeCell ref="B28:D28"/>
    <mergeCell ref="A27:D27"/>
    <mergeCell ref="B3:D3"/>
    <mergeCell ref="B2:D2"/>
    <mergeCell ref="B4:D4"/>
    <mergeCell ref="B19:D19"/>
    <mergeCell ref="A16:D16"/>
    <mergeCell ref="B26:D26"/>
    <mergeCell ref="A21:D21"/>
    <mergeCell ref="B25:D25"/>
    <mergeCell ref="B24:D24"/>
  </mergeCells>
  <phoneticPr fontId="1" type="noConversion"/>
  <conditionalFormatting sqref="B9:D9">
    <cfRule type="expression" dxfId="7" priority="18">
      <formula>LEN($B$9)&gt;1500</formula>
    </cfRule>
  </conditionalFormatting>
  <conditionalFormatting sqref="B10:D10">
    <cfRule type="expression" dxfId="6" priority="16">
      <formula>LEN($B$10) &gt; 250</formula>
    </cfRule>
  </conditionalFormatting>
  <conditionalFormatting sqref="B11:D11">
    <cfRule type="expression" dxfId="5" priority="1">
      <formula>LEN($B$11)&gt;250</formula>
    </cfRule>
  </conditionalFormatting>
  <hyperlinks>
    <hyperlink ref="A13" r:id="rId2" display="https://home.treasury.gov/system/files/136/SLFRF-Compliance-and-Reporting-Guidance.pdf" xr:uid="{B16E2659-A05A-4CB8-9C5D-F4A5FB15193C}"/>
    <hyperlink ref="A16:D16" r:id="rId3" display="https://home.treasury.gov/system/files/136/SLFRF-Compliance-and-Reporting-Guidance.pdf" xr:uid="{7BD860B5-34BF-49D0-AD15-7EB089E0751B}"/>
    <hyperlink ref="A21:D21" r:id="rId4" display="https://www.ecfr.gov/current/title-2/subtitle-A/chapter-II/part-200/subpart-A/subject-group-ECFR2a6a0087862fd2c/section-200.1" xr:uid="{FB0E9C61-FA9E-45FD-865B-C21B570DDBB6}"/>
  </hyperlinks>
  <pageMargins left="0.25" right="0.25" top="0.75" bottom="0.75" header="0.3" footer="0.3"/>
  <pageSetup orientation="landscape" r:id="rId5"/>
  <headerFooter>
    <oddHeader>&amp;C&amp;"-,Bold"&amp;16Project Overview &amp;RDate Last Updated</oddHeader>
    <oddFooter>&amp;CAdams County ARPA Grants</oddFooter>
  </headerFooter>
  <legacyDrawing r:id="rId6"/>
  <extLst>
    <ext xmlns:x14="http://schemas.microsoft.com/office/spreadsheetml/2009/9/main" uri="{78C0D931-6437-407d-A8EE-F0AAD7539E65}">
      <x14:conditionalFormattings>
        <x14:conditionalFormatting xmlns:xm="http://schemas.microsoft.com/office/excel/2006/main">
          <x14:cfRule type="expression" priority="4" id="{BD76422B-3DC4-4791-9028-AB04C992BDDB}">
            <xm:f>COUNTIF('Reference Sheet'!$I$2:$I$9,$B$6)</xm:f>
            <x14:dxf>
              <fill>
                <patternFill>
                  <bgColor rgb="FFFFFF00"/>
                </patternFill>
              </fill>
            </x14:dxf>
          </x14:cfRule>
          <xm:sqref>A15</xm:sqref>
        </x14:conditionalFormatting>
        <x14:conditionalFormatting xmlns:xm="http://schemas.microsoft.com/office/excel/2006/main">
          <x14:cfRule type="expression" priority="3" id="{A8A0EB4D-25CB-4A34-88FB-CDD3C6CAD6AC}">
            <xm:f>COUNTIF('Reference Sheet'!$J$2:$J$30,$B$6)</xm:f>
            <x14:dxf>
              <fill>
                <patternFill>
                  <bgColor rgb="FFFFFF00"/>
                </patternFill>
              </fill>
            </x14:dxf>
          </x14:cfRule>
          <xm:sqref>A18</xm:sqref>
        </x14:conditionalFormatting>
        <x14:conditionalFormatting xmlns:xm="http://schemas.microsoft.com/office/excel/2006/main">
          <x14:cfRule type="expression" priority="2" id="{96C062B5-CEAD-4C80-83E5-FD0B5617B039}">
            <xm:f>COUNTIF('Reference Sheet'!$I$2:$J$30,$B$6)</xm:f>
            <x14:dxf>
              <fill>
                <patternFill>
                  <bgColor rgb="FFFFFF00"/>
                </patternFill>
              </fill>
            </x14:dxf>
          </x14:cfRule>
          <xm:sqref>B6</xm:sqref>
        </x14:conditionalFormatting>
      </x14:conditionalFormattings>
    </ext>
    <ext xmlns:x14="http://schemas.microsoft.com/office/spreadsheetml/2009/9/main" uri="{CCE6A557-97BC-4b89-ADB6-D9C93CAAB3DF}">
      <x14:dataValidations xmlns:xm="http://schemas.microsoft.com/office/excel/2006/main" disablePrompts="1" count="4">
        <x14:dataValidation type="list" allowBlank="1" showInputMessage="1" showErrorMessage="1" xr:uid="{C0CB1201-3FA1-48A2-B7B3-4F87498FD2BA}">
          <x14:formula1>
            <xm:f>'Reference Sheet'!$A$2:$A$30</xm:f>
          </x14:formula1>
          <xm:sqref>B13:D13</xm:sqref>
        </x14:dataValidation>
        <x14:dataValidation type="list" allowBlank="1" showInputMessage="1" showErrorMessage="1" xr:uid="{6A6B19BA-81DD-4CC7-8F9F-D5D97CE97104}">
          <x14:formula1>
            <xm:f>'Reference Sheet'!$C$2:$C$4</xm:f>
          </x14:formula1>
          <xm:sqref>B18 B20 B22</xm:sqref>
        </x14:dataValidation>
        <x14:dataValidation type="list" allowBlank="1" showInputMessage="1" showErrorMessage="1" xr:uid="{B6337E11-97AC-4CDE-822C-6FD8E8EA36A1}">
          <x14:formula1>
            <xm:f>'Reference Sheet'!$B$2:$B$5</xm:f>
          </x14:formula1>
          <xm:sqref>D18</xm:sqref>
        </x14:dataValidation>
        <x14:dataValidation type="list" allowBlank="1" showInputMessage="1" showErrorMessage="1" xr:uid="{E26B3C35-B4E4-44BF-A6C8-7D59E6BD6D70}">
          <x14:formula1>
            <xm:f>'Reference Sheet'!$F$2:$F$27</xm:f>
          </x14:formula1>
          <xm:sqref>B23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89834-A050-430B-AE20-9E3EDB21CE3F}">
  <sheetPr>
    <tabColor theme="9" tint="0.39997558519241921"/>
  </sheetPr>
  <dimension ref="A1:M8"/>
  <sheetViews>
    <sheetView showGridLines="0" view="pageLayout" zoomScaleNormal="100" workbookViewId="0">
      <selection activeCell="B8" sqref="B8"/>
    </sheetView>
  </sheetViews>
  <sheetFormatPr defaultColWidth="8.85546875" defaultRowHeight="15" x14ac:dyDescent="0.25"/>
  <cols>
    <col min="1" max="1" width="31.28515625" customWidth="1"/>
    <col min="2" max="2" width="88.28515625" style="19" customWidth="1"/>
    <col min="3" max="3" width="90.140625" style="19" customWidth="1"/>
    <col min="4" max="4" width="92.42578125" style="19" customWidth="1"/>
    <col min="5" max="5" width="92.85546875" style="19" customWidth="1"/>
    <col min="6" max="6" width="90.28515625" style="19" customWidth="1"/>
    <col min="7" max="7" width="90.140625" style="19" customWidth="1"/>
    <col min="8" max="8" width="93.140625" style="19" customWidth="1"/>
    <col min="9" max="9" width="89.42578125" style="19" customWidth="1"/>
    <col min="10" max="10" width="91.42578125" style="19" customWidth="1"/>
    <col min="11" max="11" width="91.7109375" style="19" customWidth="1"/>
    <col min="12" max="12" width="95.28515625" style="19" customWidth="1"/>
    <col min="13" max="13" width="93.42578125" style="19" customWidth="1"/>
    <col min="14" max="16384" width="8.85546875" style="19"/>
  </cols>
  <sheetData>
    <row r="1" spans="1:13" x14ac:dyDescent="0.25">
      <c r="A1" s="91" t="s">
        <v>26</v>
      </c>
      <c r="B1" s="83"/>
      <c r="C1" s="82" t="s">
        <v>26</v>
      </c>
      <c r="D1" s="82" t="s">
        <v>26</v>
      </c>
      <c r="E1" s="82" t="s">
        <v>26</v>
      </c>
      <c r="F1" s="84" t="s">
        <v>26</v>
      </c>
      <c r="G1" s="84" t="s">
        <v>26</v>
      </c>
      <c r="H1" s="84" t="s">
        <v>26</v>
      </c>
      <c r="I1" s="84" t="s">
        <v>26</v>
      </c>
      <c r="J1" s="85" t="s">
        <v>26</v>
      </c>
      <c r="K1" s="85" t="s">
        <v>26</v>
      </c>
      <c r="L1" s="85" t="s">
        <v>26</v>
      </c>
      <c r="M1" s="85" t="s">
        <v>26</v>
      </c>
    </row>
    <row r="2" spans="1:13" ht="37.5" customHeight="1" x14ac:dyDescent="0.25">
      <c r="A2" s="92" t="s">
        <v>27</v>
      </c>
      <c r="B2" s="86" t="s">
        <v>28</v>
      </c>
      <c r="C2" s="86" t="s">
        <v>28</v>
      </c>
      <c r="D2" s="86" t="s">
        <v>28</v>
      </c>
      <c r="E2" s="86" t="s">
        <v>28</v>
      </c>
      <c r="F2" s="86" t="s">
        <v>28</v>
      </c>
      <c r="G2" s="86" t="s">
        <v>28</v>
      </c>
      <c r="H2" s="86" t="s">
        <v>28</v>
      </c>
      <c r="I2" s="86" t="s">
        <v>28</v>
      </c>
      <c r="J2" s="86" t="s">
        <v>28</v>
      </c>
      <c r="K2" s="86" t="s">
        <v>28</v>
      </c>
      <c r="L2" s="86" t="s">
        <v>28</v>
      </c>
      <c r="M2" s="86" t="s">
        <v>28</v>
      </c>
    </row>
    <row r="3" spans="1:13" ht="37.5" customHeight="1" x14ac:dyDescent="0.25">
      <c r="A3" s="92" t="s">
        <v>29</v>
      </c>
      <c r="B3" s="87" t="s">
        <v>30</v>
      </c>
      <c r="C3" s="87" t="s">
        <v>30</v>
      </c>
      <c r="D3" s="87" t="s">
        <v>30</v>
      </c>
      <c r="E3" s="87" t="s">
        <v>30</v>
      </c>
      <c r="F3" s="87" t="s">
        <v>30</v>
      </c>
      <c r="G3" s="87" t="s">
        <v>30</v>
      </c>
      <c r="H3" s="87" t="s">
        <v>30</v>
      </c>
      <c r="I3" s="87" t="s">
        <v>30</v>
      </c>
      <c r="J3" s="87" t="s">
        <v>30</v>
      </c>
      <c r="K3" s="87" t="s">
        <v>30</v>
      </c>
      <c r="L3" s="87" t="s">
        <v>30</v>
      </c>
      <c r="M3" s="87" t="s">
        <v>30</v>
      </c>
    </row>
    <row r="4" spans="1:13" ht="37.5" customHeight="1" x14ac:dyDescent="0.25">
      <c r="A4" s="92" t="s">
        <v>31</v>
      </c>
      <c r="B4" s="87" t="s">
        <v>30</v>
      </c>
      <c r="C4" s="87" t="s">
        <v>30</v>
      </c>
      <c r="D4" s="87" t="s">
        <v>30</v>
      </c>
      <c r="E4" s="87" t="s">
        <v>30</v>
      </c>
      <c r="F4" s="87" t="s">
        <v>30</v>
      </c>
      <c r="G4" s="87" t="s">
        <v>30</v>
      </c>
      <c r="H4" s="87" t="s">
        <v>30</v>
      </c>
      <c r="I4" s="87" t="s">
        <v>30</v>
      </c>
      <c r="J4" s="87" t="s">
        <v>30</v>
      </c>
      <c r="K4" s="87" t="s">
        <v>30</v>
      </c>
      <c r="L4" s="87" t="s">
        <v>30</v>
      </c>
      <c r="M4" s="87" t="s">
        <v>30</v>
      </c>
    </row>
    <row r="5" spans="1:13" x14ac:dyDescent="0.25">
      <c r="A5" s="93" t="s">
        <v>204</v>
      </c>
      <c r="B5" s="88" t="s">
        <v>32</v>
      </c>
      <c r="C5" s="88" t="s">
        <v>33</v>
      </c>
      <c r="D5" s="88" t="s">
        <v>34</v>
      </c>
      <c r="E5" s="88" t="s">
        <v>35</v>
      </c>
      <c r="F5" s="84" t="s">
        <v>176</v>
      </c>
      <c r="G5" s="84" t="s">
        <v>179</v>
      </c>
      <c r="H5" s="84" t="s">
        <v>180</v>
      </c>
      <c r="I5" s="84" t="s">
        <v>181</v>
      </c>
      <c r="J5" s="85" t="s">
        <v>183</v>
      </c>
      <c r="K5" s="85" t="s">
        <v>184</v>
      </c>
      <c r="L5" s="85" t="s">
        <v>185</v>
      </c>
      <c r="M5" s="85" t="s">
        <v>182</v>
      </c>
    </row>
    <row r="6" spans="1:13" ht="111" customHeight="1" x14ac:dyDescent="0.25">
      <c r="A6" s="94" t="s">
        <v>36</v>
      </c>
      <c r="B6" s="89"/>
      <c r="C6" s="89"/>
      <c r="D6" s="89"/>
      <c r="E6" s="89"/>
      <c r="F6" s="89"/>
      <c r="G6" s="89"/>
      <c r="H6" s="89"/>
      <c r="I6" s="89"/>
      <c r="J6" s="89"/>
      <c r="K6" s="89"/>
      <c r="L6" s="89"/>
      <c r="M6" s="89"/>
    </row>
    <row r="7" spans="1:13" ht="111" customHeight="1" x14ac:dyDescent="0.25">
      <c r="A7" s="95" t="s">
        <v>37</v>
      </c>
      <c r="B7" s="90"/>
      <c r="C7" s="90"/>
      <c r="D7" s="90"/>
      <c r="E7" s="90"/>
      <c r="F7" s="90"/>
      <c r="G7" s="90"/>
      <c r="H7" s="90"/>
      <c r="I7" s="90"/>
      <c r="J7" s="90"/>
      <c r="K7" s="90"/>
      <c r="L7" s="90"/>
      <c r="M7" s="90"/>
    </row>
    <row r="8" spans="1:13" ht="117" customHeight="1" x14ac:dyDescent="0.25">
      <c r="A8" s="94" t="s">
        <v>38</v>
      </c>
      <c r="B8" s="89"/>
      <c r="C8" s="89"/>
      <c r="D8" s="89"/>
      <c r="E8" s="89"/>
      <c r="F8" s="89"/>
      <c r="G8" s="89"/>
      <c r="H8" s="89"/>
      <c r="I8" s="89"/>
      <c r="J8" s="89"/>
      <c r="K8" s="89"/>
      <c r="L8" s="89"/>
      <c r="M8" s="89"/>
    </row>
  </sheetData>
  <customSheetViews>
    <customSheetView guid="{F0EFA72D-564B-4FAF-BED8-D8776A0ABA84}" showPageBreaks="1" showGridLines="0" view="pageLayout">
      <selection activeCell="B5" sqref="B5"/>
      <pageMargins left="0" right="0" top="0" bottom="0" header="0" footer="0"/>
      <pageSetup orientation="landscape" r:id="rId1"/>
      <headerFooter>
        <oddHeader xml:space="preserve">&amp;C&amp;"-,Bold"&amp;12Summary Sheet </oddHeader>
      </headerFooter>
    </customSheetView>
  </customSheetViews>
  <printOptions headings="1"/>
  <pageMargins left="0.7" right="0.51041666666666696" top="0.75" bottom="0.75" header="0.3" footer="0.3"/>
  <pageSetup orientation="landscape" r:id="rId2"/>
  <headerFooter>
    <oddHeader xml:space="preserve">&amp;C&amp;"-,Bold"&amp;16Project Summary Sheet </oddHeader>
    <oddFooter>&amp;CAdams County ARPA Grants</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090AA85-D5EE-4936-81A4-1BAA105A03C0}">
          <x14:formula1>
            <xm:f>'Reference Sheet'!$D$2:$D$5</xm:f>
          </x14:formula1>
          <xm:sqref>C2:M2 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0D5E2-8CFE-45B3-9170-F11A0ADAA441}">
  <sheetPr>
    <tabColor theme="9" tint="0.39997558519241921"/>
  </sheetPr>
  <dimension ref="A1:S27"/>
  <sheetViews>
    <sheetView showGridLines="0" view="pageLayout" zoomScaleNormal="100" workbookViewId="0">
      <selection activeCell="D6" sqref="D6"/>
    </sheetView>
  </sheetViews>
  <sheetFormatPr defaultRowHeight="15" x14ac:dyDescent="0.25"/>
  <cols>
    <col min="1" max="1" width="16.42578125" style="35" customWidth="1"/>
    <col min="2" max="2" width="53" style="20" customWidth="1"/>
    <col min="3" max="3" width="13.140625" style="19" customWidth="1"/>
    <col min="4" max="4" width="9.28515625" style="20" customWidth="1"/>
    <col min="5" max="5" width="8.7109375" style="20" customWidth="1"/>
    <col min="6" max="6" width="9.7109375" style="20" customWidth="1"/>
    <col min="7" max="7" width="9.42578125" style="20" customWidth="1"/>
    <col min="8" max="8" width="12.5703125" style="19" customWidth="1"/>
    <col min="9" max="18" width="10.7109375" style="19" customWidth="1"/>
    <col min="19" max="19" width="24.28515625" style="19" customWidth="1"/>
    <col min="20" max="16375" width="8.85546875" style="19"/>
    <col min="16376" max="16381" width="9.140625" style="19" bestFit="1" customWidth="1"/>
    <col min="16382" max="16384" width="9.140625" style="19" customWidth="1"/>
  </cols>
  <sheetData>
    <row r="1" spans="1:19" ht="28.9" customHeight="1" x14ac:dyDescent="0.25">
      <c r="B1" s="41" t="s">
        <v>39</v>
      </c>
      <c r="D1" s="18"/>
      <c r="J1" s="154" t="s">
        <v>39</v>
      </c>
      <c r="K1" s="154"/>
      <c r="L1" s="154"/>
      <c r="M1" s="154"/>
      <c r="N1" s="154"/>
      <c r="O1" s="21"/>
      <c r="P1" s="21"/>
      <c r="Q1" s="21"/>
    </row>
    <row r="2" spans="1:19" x14ac:dyDescent="0.25">
      <c r="A2" s="36"/>
      <c r="B2" s="42" t="str">
        <f>'Project Overview'!B6</f>
        <v>-</v>
      </c>
      <c r="J2" s="155" t="str">
        <f>B2</f>
        <v>-</v>
      </c>
      <c r="K2" s="155"/>
      <c r="L2" s="155"/>
      <c r="M2" s="155"/>
      <c r="N2" s="155"/>
    </row>
    <row r="3" spans="1:19" x14ac:dyDescent="0.25">
      <c r="B3" s="156" t="s">
        <v>40</v>
      </c>
      <c r="C3" s="156"/>
      <c r="D3" s="156"/>
      <c r="E3" s="156"/>
      <c r="F3" s="156"/>
      <c r="G3" s="156"/>
      <c r="H3" s="156"/>
      <c r="I3" s="156" t="s">
        <v>40</v>
      </c>
      <c r="J3" s="156"/>
      <c r="K3" s="156"/>
      <c r="L3" s="156"/>
      <c r="M3" s="156"/>
      <c r="N3" s="156"/>
      <c r="O3" s="156"/>
      <c r="P3" s="156"/>
      <c r="Q3" s="156"/>
      <c r="R3" s="156"/>
      <c r="S3" s="156"/>
    </row>
    <row r="4" spans="1:19" ht="30.75" x14ac:dyDescent="0.3">
      <c r="A4" s="37" t="s">
        <v>9</v>
      </c>
      <c r="B4" s="43" t="s">
        <v>41</v>
      </c>
      <c r="C4" s="22" t="s">
        <v>42</v>
      </c>
      <c r="D4" s="23" t="s">
        <v>32</v>
      </c>
      <c r="E4" s="23" t="s">
        <v>33</v>
      </c>
      <c r="F4" s="23" t="s">
        <v>34</v>
      </c>
      <c r="G4" s="23" t="s">
        <v>35</v>
      </c>
      <c r="H4" s="53">
        <v>2024</v>
      </c>
      <c r="I4" s="24" t="s">
        <v>176</v>
      </c>
      <c r="J4" s="24" t="s">
        <v>179</v>
      </c>
      <c r="K4" s="24" t="s">
        <v>180</v>
      </c>
      <c r="L4" s="24" t="s">
        <v>181</v>
      </c>
      <c r="M4" s="57">
        <v>2025</v>
      </c>
      <c r="N4" s="25" t="s">
        <v>183</v>
      </c>
      <c r="O4" s="25" t="s">
        <v>184</v>
      </c>
      <c r="P4" s="25" t="s">
        <v>185</v>
      </c>
      <c r="Q4" s="25" t="s">
        <v>182</v>
      </c>
      <c r="R4" s="57">
        <v>2026</v>
      </c>
      <c r="S4" s="58" t="s">
        <v>186</v>
      </c>
    </row>
    <row r="5" spans="1:19" ht="45" x14ac:dyDescent="0.25">
      <c r="A5" s="38" t="s">
        <v>43</v>
      </c>
      <c r="B5" s="44" t="s">
        <v>44</v>
      </c>
      <c r="C5" s="26"/>
      <c r="D5" s="27"/>
      <c r="E5" s="27"/>
      <c r="F5" s="27"/>
      <c r="G5" s="27"/>
      <c r="H5" s="54">
        <f>SUM(D5:G5)</f>
        <v>0</v>
      </c>
      <c r="I5" s="28"/>
      <c r="J5" s="28"/>
      <c r="K5" s="28"/>
      <c r="L5" s="28"/>
      <c r="M5" s="54">
        <f>SUM(I5:L5)</f>
        <v>0</v>
      </c>
      <c r="N5" s="28"/>
      <c r="O5" s="28"/>
      <c r="P5" s="28"/>
      <c r="Q5" s="28"/>
      <c r="R5" s="54">
        <f>SUM(N5:Q5)</f>
        <v>0</v>
      </c>
      <c r="S5" s="55">
        <f>SUM(C5+H5+M5+R5)</f>
        <v>0</v>
      </c>
    </row>
    <row r="6" spans="1:19" ht="49.9" customHeight="1" x14ac:dyDescent="0.25">
      <c r="A6" s="39" t="s">
        <v>45</v>
      </c>
      <c r="B6" s="45" t="s">
        <v>46</v>
      </c>
      <c r="C6" s="30"/>
      <c r="D6" s="31"/>
      <c r="E6" s="31"/>
      <c r="F6" s="31"/>
      <c r="G6" s="31"/>
      <c r="H6" s="55">
        <f>SUM(D6:G6)</f>
        <v>0</v>
      </c>
      <c r="I6" s="29"/>
      <c r="J6" s="29"/>
      <c r="K6" s="29"/>
      <c r="L6" s="29"/>
      <c r="M6" s="55">
        <f>SUM(I6:L6)</f>
        <v>0</v>
      </c>
      <c r="N6" s="29"/>
      <c r="O6" s="29"/>
      <c r="P6" s="29"/>
      <c r="Q6" s="29"/>
      <c r="R6" s="55">
        <f>SUM(N6:Q6)</f>
        <v>0</v>
      </c>
      <c r="S6" s="55">
        <f t="shared" ref="S6:S20" si="0">SUM(C6+H6+M6+R6)</f>
        <v>0</v>
      </c>
    </row>
    <row r="7" spans="1:19" ht="46.15" customHeight="1" x14ac:dyDescent="0.25">
      <c r="A7" s="38" t="s">
        <v>220</v>
      </c>
      <c r="B7" s="46" t="s">
        <v>222</v>
      </c>
      <c r="C7" s="26"/>
      <c r="D7" s="27"/>
      <c r="E7" s="27"/>
      <c r="F7" s="27"/>
      <c r="G7" s="27"/>
      <c r="H7" s="54">
        <f t="shared" ref="H7:H12" si="1">SUM(D7:G7)</f>
        <v>0</v>
      </c>
      <c r="I7" s="28"/>
      <c r="J7" s="28"/>
      <c r="K7" s="28"/>
      <c r="L7" s="28"/>
      <c r="M7" s="54">
        <f t="shared" ref="M7:M20" si="2">SUM(I7:L7)</f>
        <v>0</v>
      </c>
      <c r="N7" s="28"/>
      <c r="O7" s="28"/>
      <c r="P7" s="28"/>
      <c r="Q7" s="28"/>
      <c r="R7" s="54">
        <f t="shared" ref="R7:R20" si="3">SUM(N7:Q7)</f>
        <v>0</v>
      </c>
      <c r="S7" s="55">
        <f t="shared" si="0"/>
        <v>0</v>
      </c>
    </row>
    <row r="8" spans="1:19" ht="39.6" customHeight="1" x14ac:dyDescent="0.25">
      <c r="A8" s="39" t="s">
        <v>220</v>
      </c>
      <c r="B8" s="45" t="s">
        <v>223</v>
      </c>
      <c r="C8" s="30"/>
      <c r="D8" s="31"/>
      <c r="E8" s="31"/>
      <c r="F8" s="31"/>
      <c r="G8" s="31"/>
      <c r="H8" s="55">
        <f t="shared" si="1"/>
        <v>0</v>
      </c>
      <c r="I8" s="29"/>
      <c r="J8" s="29"/>
      <c r="K8" s="29"/>
      <c r="L8" s="29"/>
      <c r="M8" s="55">
        <f t="shared" si="2"/>
        <v>0</v>
      </c>
      <c r="N8" s="29"/>
      <c r="O8" s="29"/>
      <c r="P8" s="29"/>
      <c r="Q8" s="29"/>
      <c r="R8" s="55">
        <f t="shared" si="3"/>
        <v>0</v>
      </c>
      <c r="S8" s="55">
        <f t="shared" si="0"/>
        <v>0</v>
      </c>
    </row>
    <row r="9" spans="1:19" ht="30" x14ac:dyDescent="0.25">
      <c r="A9" s="38" t="s">
        <v>220</v>
      </c>
      <c r="B9" s="47" t="s">
        <v>224</v>
      </c>
      <c r="C9" s="26"/>
      <c r="D9" s="27"/>
      <c r="E9" s="27"/>
      <c r="F9" s="27"/>
      <c r="G9" s="27"/>
      <c r="H9" s="54">
        <f t="shared" si="1"/>
        <v>0</v>
      </c>
      <c r="I9" s="28"/>
      <c r="J9" s="28"/>
      <c r="K9" s="28"/>
      <c r="L9" s="28"/>
      <c r="M9" s="54">
        <f t="shared" si="2"/>
        <v>0</v>
      </c>
      <c r="N9" s="28"/>
      <c r="O9" s="28"/>
      <c r="P9" s="28"/>
      <c r="Q9" s="28"/>
      <c r="R9" s="54">
        <f t="shared" si="3"/>
        <v>0</v>
      </c>
      <c r="S9" s="55">
        <f t="shared" si="0"/>
        <v>0</v>
      </c>
    </row>
    <row r="10" spans="1:19" ht="65.25" customHeight="1" x14ac:dyDescent="0.25">
      <c r="A10" s="39" t="s">
        <v>47</v>
      </c>
      <c r="B10" s="48" t="s">
        <v>225</v>
      </c>
      <c r="C10" s="30"/>
      <c r="D10" s="31"/>
      <c r="E10" s="31"/>
      <c r="F10" s="31"/>
      <c r="G10" s="31"/>
      <c r="H10" s="55">
        <f t="shared" si="1"/>
        <v>0</v>
      </c>
      <c r="I10" s="29"/>
      <c r="J10" s="29"/>
      <c r="K10" s="29"/>
      <c r="L10" s="29"/>
      <c r="M10" s="55">
        <f t="shared" si="2"/>
        <v>0</v>
      </c>
      <c r="N10" s="29"/>
      <c r="O10" s="29"/>
      <c r="P10" s="29"/>
      <c r="Q10" s="29"/>
      <c r="R10" s="55">
        <f t="shared" si="3"/>
        <v>0</v>
      </c>
      <c r="S10" s="55">
        <f t="shared" si="0"/>
        <v>0</v>
      </c>
    </row>
    <row r="11" spans="1:19" ht="60" x14ac:dyDescent="0.25">
      <c r="A11" s="38" t="s">
        <v>48</v>
      </c>
      <c r="B11" s="47" t="s">
        <v>226</v>
      </c>
      <c r="C11" s="26"/>
      <c r="D11" s="27"/>
      <c r="E11" s="27"/>
      <c r="F11" s="27"/>
      <c r="G11" s="27"/>
      <c r="H11" s="54">
        <f t="shared" si="1"/>
        <v>0</v>
      </c>
      <c r="I11" s="28"/>
      <c r="J11" s="28"/>
      <c r="K11" s="28"/>
      <c r="L11" s="28"/>
      <c r="M11" s="54">
        <f t="shared" si="2"/>
        <v>0</v>
      </c>
      <c r="N11" s="28"/>
      <c r="O11" s="28"/>
      <c r="P11" s="28"/>
      <c r="Q11" s="28"/>
      <c r="R11" s="54">
        <f t="shared" si="3"/>
        <v>0</v>
      </c>
      <c r="S11" s="55">
        <f t="shared" si="0"/>
        <v>0</v>
      </c>
    </row>
    <row r="12" spans="1:19" ht="45" x14ac:dyDescent="0.25">
      <c r="A12" s="39" t="s">
        <v>49</v>
      </c>
      <c r="B12" s="48" t="s">
        <v>50</v>
      </c>
      <c r="C12" s="30"/>
      <c r="D12" s="31"/>
      <c r="E12" s="31"/>
      <c r="F12" s="31"/>
      <c r="G12" s="31"/>
      <c r="H12" s="55">
        <f t="shared" si="1"/>
        <v>0</v>
      </c>
      <c r="I12" s="29"/>
      <c r="J12" s="29"/>
      <c r="K12" s="29"/>
      <c r="L12" s="29"/>
      <c r="M12" s="55">
        <f t="shared" si="2"/>
        <v>0</v>
      </c>
      <c r="N12" s="29"/>
      <c r="O12" s="29"/>
      <c r="P12" s="29"/>
      <c r="Q12" s="29"/>
      <c r="R12" s="55">
        <f t="shared" si="3"/>
        <v>0</v>
      </c>
      <c r="S12" s="55">
        <f t="shared" si="0"/>
        <v>0</v>
      </c>
    </row>
    <row r="13" spans="1:19" ht="60" x14ac:dyDescent="0.25">
      <c r="A13" s="39" t="s">
        <v>51</v>
      </c>
      <c r="B13" s="48" t="s">
        <v>52</v>
      </c>
      <c r="C13" s="30"/>
      <c r="D13" s="31"/>
      <c r="E13" s="31"/>
      <c r="F13" s="31"/>
      <c r="G13" s="31"/>
      <c r="H13" s="55">
        <f>SUM(D13:G13)</f>
        <v>0</v>
      </c>
      <c r="I13" s="29"/>
      <c r="J13" s="29"/>
      <c r="K13" s="29"/>
      <c r="L13" s="29"/>
      <c r="M13" s="55">
        <f t="shared" si="2"/>
        <v>0</v>
      </c>
      <c r="N13" s="29"/>
      <c r="O13" s="29"/>
      <c r="P13" s="29"/>
      <c r="Q13" s="29"/>
      <c r="R13" s="55">
        <f t="shared" si="3"/>
        <v>0</v>
      </c>
      <c r="S13" s="55">
        <f t="shared" si="0"/>
        <v>0</v>
      </c>
    </row>
    <row r="14" spans="1:19" ht="48" customHeight="1" x14ac:dyDescent="0.25">
      <c r="A14" s="38" t="s">
        <v>51</v>
      </c>
      <c r="B14" s="47" t="s">
        <v>53</v>
      </c>
      <c r="C14" s="26"/>
      <c r="D14" s="27"/>
      <c r="E14" s="27"/>
      <c r="F14" s="27"/>
      <c r="G14" s="27"/>
      <c r="H14" s="54">
        <f>SUM(D14:G14)</f>
        <v>0</v>
      </c>
      <c r="I14" s="28"/>
      <c r="J14" s="28"/>
      <c r="K14" s="28"/>
      <c r="L14" s="28"/>
      <c r="M14" s="54">
        <f t="shared" si="2"/>
        <v>0</v>
      </c>
      <c r="N14" s="28"/>
      <c r="O14" s="28"/>
      <c r="P14" s="28"/>
      <c r="Q14" s="28"/>
      <c r="R14" s="54">
        <f t="shared" si="3"/>
        <v>0</v>
      </c>
      <c r="S14" s="55">
        <f t="shared" si="0"/>
        <v>0</v>
      </c>
    </row>
    <row r="15" spans="1:19" ht="45" x14ac:dyDescent="0.25">
      <c r="A15" s="39" t="s">
        <v>54</v>
      </c>
      <c r="B15" s="49" t="s">
        <v>221</v>
      </c>
      <c r="C15" s="30"/>
      <c r="D15" s="31"/>
      <c r="E15" s="31"/>
      <c r="F15" s="31"/>
      <c r="G15" s="31"/>
      <c r="H15" s="55">
        <f t="shared" ref="H15:H20" si="4">SUM(D15:G15)</f>
        <v>0</v>
      </c>
      <c r="I15" s="29"/>
      <c r="J15" s="29"/>
      <c r="K15" s="29"/>
      <c r="L15" s="29"/>
      <c r="M15" s="55">
        <f t="shared" si="2"/>
        <v>0</v>
      </c>
      <c r="N15" s="29"/>
      <c r="O15" s="29"/>
      <c r="P15" s="29"/>
      <c r="Q15" s="29"/>
      <c r="R15" s="55">
        <f t="shared" si="3"/>
        <v>0</v>
      </c>
      <c r="S15" s="55">
        <f t="shared" si="0"/>
        <v>0</v>
      </c>
    </row>
    <row r="16" spans="1:19" ht="120" x14ac:dyDescent="0.25">
      <c r="A16" s="40">
        <v>2.36</v>
      </c>
      <c r="B16" s="50" t="s">
        <v>55</v>
      </c>
      <c r="C16" s="32"/>
      <c r="D16" s="33"/>
      <c r="E16" s="33"/>
      <c r="F16" s="33"/>
      <c r="G16" s="33"/>
      <c r="H16" s="54"/>
      <c r="I16" s="32"/>
      <c r="J16" s="32"/>
      <c r="K16" s="32"/>
      <c r="L16" s="32"/>
      <c r="M16" s="56"/>
      <c r="N16" s="32"/>
      <c r="O16" s="32"/>
      <c r="P16" s="32"/>
      <c r="Q16" s="32"/>
      <c r="R16" s="56"/>
      <c r="S16" s="59"/>
    </row>
    <row r="17" spans="1:19" ht="30" x14ac:dyDescent="0.25">
      <c r="A17" s="39">
        <v>3.1</v>
      </c>
      <c r="B17" s="51" t="s">
        <v>207</v>
      </c>
      <c r="C17" s="30"/>
      <c r="D17" s="31"/>
      <c r="E17" s="31"/>
      <c r="F17" s="31"/>
      <c r="G17" s="31"/>
      <c r="H17" s="55">
        <f t="shared" si="4"/>
        <v>0</v>
      </c>
      <c r="I17" s="30"/>
      <c r="J17" s="30"/>
      <c r="K17" s="30"/>
      <c r="L17" s="30"/>
      <c r="M17" s="55">
        <f t="shared" si="2"/>
        <v>0</v>
      </c>
      <c r="N17" s="30"/>
      <c r="O17" s="30"/>
      <c r="P17" s="30"/>
      <c r="Q17" s="30"/>
      <c r="R17" s="55">
        <f t="shared" si="3"/>
        <v>0</v>
      </c>
      <c r="S17" s="55">
        <f t="shared" si="0"/>
        <v>0</v>
      </c>
    </row>
    <row r="18" spans="1:19" ht="33" customHeight="1" x14ac:dyDescent="0.25">
      <c r="A18" s="38">
        <v>3.2</v>
      </c>
      <c r="B18" s="52" t="s">
        <v>206</v>
      </c>
      <c r="C18" s="26"/>
      <c r="D18" s="27"/>
      <c r="E18" s="27"/>
      <c r="F18" s="27"/>
      <c r="G18" s="27"/>
      <c r="H18" s="54">
        <f t="shared" si="4"/>
        <v>0</v>
      </c>
      <c r="I18" s="26"/>
      <c r="J18" s="26"/>
      <c r="K18" s="26"/>
      <c r="L18" s="26"/>
      <c r="M18" s="54">
        <f t="shared" si="2"/>
        <v>0</v>
      </c>
      <c r="N18" s="26"/>
      <c r="O18" s="26"/>
      <c r="P18" s="26"/>
      <c r="Q18" s="26"/>
      <c r="R18" s="54">
        <f t="shared" si="3"/>
        <v>0</v>
      </c>
      <c r="S18" s="55">
        <f t="shared" si="0"/>
        <v>0</v>
      </c>
    </row>
    <row r="19" spans="1:19" ht="31.15" customHeight="1" x14ac:dyDescent="0.25">
      <c r="A19" s="39" t="s">
        <v>213</v>
      </c>
      <c r="B19" s="51" t="s">
        <v>214</v>
      </c>
      <c r="C19" s="30"/>
      <c r="D19" s="31"/>
      <c r="E19" s="31"/>
      <c r="F19" s="31"/>
      <c r="G19" s="31"/>
      <c r="H19" s="55">
        <f t="shared" si="4"/>
        <v>0</v>
      </c>
      <c r="I19" s="30"/>
      <c r="J19" s="30"/>
      <c r="K19" s="30"/>
      <c r="L19" s="30"/>
      <c r="M19" s="55">
        <f t="shared" si="2"/>
        <v>0</v>
      </c>
      <c r="N19" s="30"/>
      <c r="O19" s="30"/>
      <c r="P19" s="30"/>
      <c r="Q19" s="30"/>
      <c r="R19" s="55">
        <f t="shared" si="3"/>
        <v>0</v>
      </c>
      <c r="S19" s="55">
        <f t="shared" si="0"/>
        <v>0</v>
      </c>
    </row>
    <row r="20" spans="1:19" ht="30" x14ac:dyDescent="0.25">
      <c r="A20" s="38" t="s">
        <v>213</v>
      </c>
      <c r="B20" s="52" t="s">
        <v>215</v>
      </c>
      <c r="C20" s="26"/>
      <c r="D20" s="27"/>
      <c r="E20" s="27"/>
      <c r="F20" s="27"/>
      <c r="G20" s="27"/>
      <c r="H20" s="54">
        <f t="shared" si="4"/>
        <v>0</v>
      </c>
      <c r="I20" s="26"/>
      <c r="J20" s="26"/>
      <c r="K20" s="26"/>
      <c r="L20" s="26"/>
      <c r="M20" s="54">
        <f t="shared" si="2"/>
        <v>0</v>
      </c>
      <c r="N20" s="26"/>
      <c r="O20" s="26"/>
      <c r="P20" s="26"/>
      <c r="Q20" s="26"/>
      <c r="R20" s="54">
        <f t="shared" si="3"/>
        <v>0</v>
      </c>
      <c r="S20" s="55">
        <f t="shared" si="0"/>
        <v>0</v>
      </c>
    </row>
    <row r="21" spans="1:19" ht="180" x14ac:dyDescent="0.25">
      <c r="A21" s="39" t="s">
        <v>213</v>
      </c>
      <c r="B21" s="51" t="s">
        <v>216</v>
      </c>
      <c r="C21" s="30"/>
      <c r="D21" s="31"/>
      <c r="E21" s="31"/>
      <c r="F21" s="31"/>
      <c r="G21" s="31"/>
      <c r="H21" s="55"/>
      <c r="I21" s="30"/>
      <c r="J21" s="30"/>
      <c r="K21" s="30"/>
      <c r="L21" s="30"/>
      <c r="M21" s="55"/>
      <c r="N21" s="30"/>
      <c r="O21" s="30"/>
      <c r="P21" s="30"/>
      <c r="Q21" s="30"/>
      <c r="R21" s="55"/>
      <c r="S21" s="55"/>
    </row>
    <row r="22" spans="1:19" ht="165" x14ac:dyDescent="0.25">
      <c r="A22" s="38" t="s">
        <v>211</v>
      </c>
      <c r="B22" s="52" t="s">
        <v>212</v>
      </c>
      <c r="C22" s="26"/>
      <c r="D22" s="27"/>
      <c r="E22" s="27"/>
      <c r="F22" s="27"/>
      <c r="G22" s="27"/>
      <c r="H22" s="54"/>
      <c r="I22" s="26"/>
      <c r="J22" s="26"/>
      <c r="K22" s="26"/>
      <c r="L22" s="26"/>
      <c r="M22" s="54"/>
      <c r="N22" s="26"/>
      <c r="O22" s="26"/>
      <c r="P22" s="26"/>
      <c r="Q22" s="26"/>
      <c r="R22" s="54"/>
      <c r="S22" s="55"/>
    </row>
    <row r="23" spans="1:19" x14ac:dyDescent="0.25">
      <c r="H23"/>
      <c r="R23" s="34"/>
    </row>
    <row r="24" spans="1:19" x14ac:dyDescent="0.25">
      <c r="H24"/>
    </row>
    <row r="25" spans="1:19" x14ac:dyDescent="0.25">
      <c r="H25"/>
    </row>
    <row r="26" spans="1:19" x14ac:dyDescent="0.25">
      <c r="H26"/>
    </row>
    <row r="27" spans="1:19" x14ac:dyDescent="0.25">
      <c r="H27"/>
    </row>
  </sheetData>
  <sheetProtection algorithmName="SHA-512" hashValue="0jd7lxEqr91FBZTc8uA+PorwaNUW6Zr9RP7edBm5GQgGLVaBC7mL6cglgjk1i1pxwxmcmTxyeEfVqxMESdUD8g==" saltValue="ASvTx3iBIMNcl53XJOpBnw==" spinCount="100000" sheet="1" objects="1" scenarios="1"/>
  <customSheetViews>
    <customSheetView guid="{F0EFA72D-564B-4FAF-BED8-D8776A0ABA84}" showPageBreaks="1" showGridLines="0" view="pageLayout" topLeftCell="I1">
      <selection activeCell="I7" sqref="I7"/>
      <pageMargins left="0" right="0" top="0" bottom="0" header="0" footer="0"/>
      <pageSetup orientation="landscape" r:id="rId1"/>
      <headerFooter>
        <oddHeader>&amp;C&amp;"-,Bold"&amp;14GOALS &amp; ACCOMPLISHEMENTS</oddHeader>
      </headerFooter>
    </customSheetView>
  </customSheetViews>
  <mergeCells count="4">
    <mergeCell ref="J1:N1"/>
    <mergeCell ref="J2:N2"/>
    <mergeCell ref="B3:H3"/>
    <mergeCell ref="I3:S3"/>
  </mergeCells>
  <phoneticPr fontId="1" type="noConversion"/>
  <pageMargins left="0.25" right="0.25" top="0.75" bottom="0.75" header="0.3" footer="0.3"/>
  <pageSetup orientation="landscape" r:id="rId2"/>
  <headerFooter>
    <oddHeader>&amp;C&amp;"-,Bold"&amp;14GOALS &amp; ACCOMPLISHMENTS</oddHeader>
    <oddFooter>&amp;CAdams County ARPA Grants</oddFooter>
  </headerFooter>
  <extLst>
    <ext xmlns:x14="http://schemas.microsoft.com/office/spreadsheetml/2009/9/main" uri="{78C0D931-6437-407d-A8EE-F0AAD7539E65}">
      <x14:conditionalFormattings>
        <x14:conditionalFormatting xmlns:xm="http://schemas.microsoft.com/office/excel/2006/main">
          <x14:cfRule type="containsText" priority="1" operator="containsText" id="{2D0A3DFC-D257-42CA-A4E9-BF1B1EF50F24}">
            <xm:f>NOT(ISERROR(SEARCH($B$2,A1)))</xm:f>
            <xm:f>$B$2</xm:f>
            <x14:dxf>
              <fill>
                <patternFill>
                  <bgColor rgb="FFFFFF00"/>
                </patternFill>
              </fill>
            </x14:dxf>
          </x14:cfRule>
          <xm:sqref>A1:A1048576</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A3A10-2F86-4018-95B7-06AE952AFE1D}">
  <sheetPr>
    <tabColor theme="9" tint="0.39997558519241921"/>
  </sheetPr>
  <dimension ref="A1:W11"/>
  <sheetViews>
    <sheetView showGridLines="0" view="pageLayout" zoomScale="90" zoomScaleNormal="100" zoomScaleSheetLayoutView="112" zoomScalePageLayoutView="90" workbookViewId="0">
      <selection activeCell="I6" sqref="I6"/>
    </sheetView>
  </sheetViews>
  <sheetFormatPr defaultRowHeight="15" x14ac:dyDescent="0.25"/>
  <cols>
    <col min="1" max="1" width="5.42578125" style="12" customWidth="1"/>
    <col min="2" max="2" width="42" style="10" customWidth="1"/>
    <col min="3" max="3" width="27.7109375" style="10" customWidth="1"/>
    <col min="4" max="4" width="11.85546875" customWidth="1"/>
    <col min="5" max="5" width="28.5703125" style="12" customWidth="1"/>
    <col min="6" max="6" width="30.85546875" style="10" customWidth="1"/>
    <col min="7" max="7" width="24.7109375" style="12" customWidth="1"/>
    <col min="8" max="11" width="9.85546875" customWidth="1"/>
    <col min="12" max="12" width="14.42578125" customWidth="1"/>
    <col min="17" max="17" width="13.28515625" customWidth="1"/>
    <col min="22" max="22" width="12.7109375" customWidth="1"/>
    <col min="23" max="23" width="17.42578125" customWidth="1"/>
  </cols>
  <sheetData>
    <row r="1" spans="1:23" ht="46.5" customHeight="1" x14ac:dyDescent="0.3">
      <c r="A1" s="60" t="s">
        <v>56</v>
      </c>
      <c r="B1" s="123" t="s">
        <v>57</v>
      </c>
      <c r="C1" s="123" t="s">
        <v>58</v>
      </c>
      <c r="D1" s="61" t="s">
        <v>59</v>
      </c>
      <c r="E1" s="123" t="s">
        <v>229</v>
      </c>
      <c r="F1" s="123" t="s">
        <v>228</v>
      </c>
      <c r="G1" s="129" t="s">
        <v>255</v>
      </c>
      <c r="H1" s="23" t="s">
        <v>187</v>
      </c>
      <c r="I1" s="23" t="s">
        <v>188</v>
      </c>
      <c r="J1" s="23" t="s">
        <v>189</v>
      </c>
      <c r="K1" s="23" t="s">
        <v>190</v>
      </c>
      <c r="L1" s="71">
        <v>2024</v>
      </c>
      <c r="M1" s="62" t="s">
        <v>191</v>
      </c>
      <c r="N1" s="62" t="s">
        <v>192</v>
      </c>
      <c r="O1" s="62" t="s">
        <v>195</v>
      </c>
      <c r="P1" s="62" t="s">
        <v>196</v>
      </c>
      <c r="Q1" s="77">
        <v>2025</v>
      </c>
      <c r="R1" s="63" t="s">
        <v>193</v>
      </c>
      <c r="S1" s="63" t="s">
        <v>194</v>
      </c>
      <c r="T1" s="63" t="s">
        <v>197</v>
      </c>
      <c r="U1" s="63" t="s">
        <v>198</v>
      </c>
      <c r="V1" s="77">
        <v>2026</v>
      </c>
      <c r="W1" s="81" t="s">
        <v>186</v>
      </c>
    </row>
    <row r="2" spans="1:23" ht="75" customHeight="1" x14ac:dyDescent="0.25">
      <c r="A2" s="161">
        <v>1</v>
      </c>
      <c r="B2" s="162"/>
      <c r="C2" s="162"/>
      <c r="D2" s="64"/>
      <c r="E2" s="64"/>
      <c r="F2" s="124"/>
      <c r="G2" s="64"/>
      <c r="H2" s="64"/>
      <c r="I2" s="64"/>
      <c r="J2" s="64"/>
      <c r="K2" s="64"/>
      <c r="L2" s="72">
        <f>SUM(H2:K2)</f>
        <v>0</v>
      </c>
      <c r="M2" s="30"/>
      <c r="N2" s="30"/>
      <c r="O2" s="30"/>
      <c r="P2" s="30"/>
      <c r="Q2" s="78">
        <f>SUM(M2:P2)</f>
        <v>0</v>
      </c>
      <c r="R2" s="30"/>
      <c r="S2" s="30"/>
      <c r="T2" s="30"/>
      <c r="U2" s="30"/>
      <c r="V2" s="78">
        <f>SUM(R2:U2)</f>
        <v>0</v>
      </c>
      <c r="W2" s="78">
        <f>SUM(G2+L2+Q2+V2)</f>
        <v>0</v>
      </c>
    </row>
    <row r="3" spans="1:23" ht="75" customHeight="1" x14ac:dyDescent="0.25">
      <c r="A3" s="158"/>
      <c r="B3" s="160"/>
      <c r="C3" s="160"/>
      <c r="D3" s="65"/>
      <c r="E3" s="65"/>
      <c r="F3" s="125"/>
      <c r="G3" s="65"/>
      <c r="H3" s="65"/>
      <c r="I3" s="65"/>
      <c r="J3" s="65"/>
      <c r="K3" s="65"/>
      <c r="L3" s="73">
        <f t="shared" ref="L3:L7" si="0">SUM(H3:K3)</f>
        <v>0</v>
      </c>
      <c r="M3" s="66"/>
      <c r="N3" s="66"/>
      <c r="O3" s="66"/>
      <c r="P3" s="66"/>
      <c r="Q3" s="79">
        <f>SUM(M3:P3)</f>
        <v>0</v>
      </c>
      <c r="R3" s="66"/>
      <c r="S3" s="66"/>
      <c r="T3" s="66"/>
      <c r="U3" s="66"/>
      <c r="V3" s="79">
        <f>SUM(R3:U3)</f>
        <v>0</v>
      </c>
      <c r="W3" s="78">
        <f t="shared" ref="W3:W11" si="1">SUM(G3+L3+Q3+V3)</f>
        <v>0</v>
      </c>
    </row>
    <row r="4" spans="1:23" ht="75" customHeight="1" x14ac:dyDescent="0.25">
      <c r="A4" s="165">
        <v>2</v>
      </c>
      <c r="B4" s="163"/>
      <c r="C4" s="163"/>
      <c r="D4" s="67"/>
      <c r="E4" s="67"/>
      <c r="F4" s="126"/>
      <c r="G4" s="67"/>
      <c r="H4" s="67"/>
      <c r="I4" s="67"/>
      <c r="J4" s="67"/>
      <c r="K4" s="67"/>
      <c r="L4" s="74">
        <f t="shared" si="0"/>
        <v>0</v>
      </c>
      <c r="M4" s="67"/>
      <c r="N4" s="67"/>
      <c r="O4" s="67"/>
      <c r="P4" s="67"/>
      <c r="Q4" s="74">
        <f>SUM(M4:P4)</f>
        <v>0</v>
      </c>
      <c r="R4" s="67"/>
      <c r="S4" s="67"/>
      <c r="T4" s="67"/>
      <c r="U4" s="67"/>
      <c r="V4" s="74">
        <f>SUM(R4:U4)</f>
        <v>0</v>
      </c>
      <c r="W4" s="78">
        <f t="shared" si="1"/>
        <v>0</v>
      </c>
    </row>
    <row r="5" spans="1:23" ht="75" customHeight="1" x14ac:dyDescent="0.25">
      <c r="A5" s="166"/>
      <c r="B5" s="164"/>
      <c r="C5" s="164"/>
      <c r="D5" s="69"/>
      <c r="E5" s="69"/>
      <c r="F5" s="127"/>
      <c r="G5" s="69"/>
      <c r="H5" s="69"/>
      <c r="I5" s="69"/>
      <c r="J5" s="69"/>
      <c r="K5" s="69"/>
      <c r="L5" s="75">
        <f t="shared" si="0"/>
        <v>0</v>
      </c>
      <c r="M5" s="69"/>
      <c r="N5" s="69"/>
      <c r="O5" s="69"/>
      <c r="P5" s="69"/>
      <c r="Q5" s="75">
        <f>SUM(M5:P5)</f>
        <v>0</v>
      </c>
      <c r="R5" s="69"/>
      <c r="S5" s="69"/>
      <c r="T5" s="69"/>
      <c r="U5" s="69"/>
      <c r="V5" s="75">
        <f>SUM(R5:U5)</f>
        <v>0</v>
      </c>
      <c r="W5" s="78">
        <f t="shared" si="1"/>
        <v>0</v>
      </c>
    </row>
    <row r="6" spans="1:23" ht="63" customHeight="1" x14ac:dyDescent="0.25">
      <c r="A6" s="157">
        <v>3</v>
      </c>
      <c r="B6" s="159"/>
      <c r="C6" s="159"/>
      <c r="D6" s="70"/>
      <c r="E6" s="70"/>
      <c r="F6" s="128"/>
      <c r="G6" s="70"/>
      <c r="H6" s="68"/>
      <c r="I6" s="68"/>
      <c r="J6" s="68"/>
      <c r="K6" s="68"/>
      <c r="L6" s="76">
        <f t="shared" si="0"/>
        <v>0</v>
      </c>
      <c r="M6" s="68"/>
      <c r="N6" s="68"/>
      <c r="O6" s="68"/>
      <c r="P6" s="68"/>
      <c r="Q6" s="80">
        <f t="shared" ref="Q6:Q11" si="2">SUM(M6:P6)</f>
        <v>0</v>
      </c>
      <c r="R6" s="68"/>
      <c r="S6" s="68"/>
      <c r="T6" s="68"/>
      <c r="U6" s="68"/>
      <c r="V6" s="80">
        <f t="shared" ref="V6:V11" si="3">SUM(R6:U6)</f>
        <v>0</v>
      </c>
      <c r="W6" s="78">
        <f t="shared" si="1"/>
        <v>0</v>
      </c>
    </row>
    <row r="7" spans="1:23" ht="63" customHeight="1" x14ac:dyDescent="0.25">
      <c r="A7" s="158"/>
      <c r="B7" s="160"/>
      <c r="C7" s="160"/>
      <c r="D7" s="65"/>
      <c r="E7" s="65"/>
      <c r="F7" s="125"/>
      <c r="G7" s="65"/>
      <c r="H7" s="66"/>
      <c r="I7" s="66"/>
      <c r="J7" s="66"/>
      <c r="K7" s="66"/>
      <c r="L7" s="73">
        <f t="shared" si="0"/>
        <v>0</v>
      </c>
      <c r="M7" s="66"/>
      <c r="N7" s="66"/>
      <c r="O7" s="66"/>
      <c r="P7" s="66"/>
      <c r="Q7" s="79">
        <f t="shared" si="2"/>
        <v>0</v>
      </c>
      <c r="R7" s="66"/>
      <c r="S7" s="66"/>
      <c r="T7" s="66"/>
      <c r="U7" s="66"/>
      <c r="V7" s="79">
        <f t="shared" si="3"/>
        <v>0</v>
      </c>
      <c r="W7" s="78">
        <f t="shared" si="1"/>
        <v>0</v>
      </c>
    </row>
    <row r="8" spans="1:23" ht="98.45" customHeight="1" x14ac:dyDescent="0.25">
      <c r="A8" s="165">
        <v>4</v>
      </c>
      <c r="B8" s="163"/>
      <c r="C8" s="163"/>
      <c r="D8" s="67"/>
      <c r="E8" s="67"/>
      <c r="F8" s="126"/>
      <c r="G8" s="67"/>
      <c r="H8" s="67"/>
      <c r="I8" s="67"/>
      <c r="J8" s="67"/>
      <c r="K8" s="67"/>
      <c r="L8" s="74">
        <f>SUM(H8:K8)</f>
        <v>0</v>
      </c>
      <c r="M8" s="67"/>
      <c r="N8" s="67"/>
      <c r="O8" s="67"/>
      <c r="P8" s="67"/>
      <c r="Q8" s="74">
        <f t="shared" si="2"/>
        <v>0</v>
      </c>
      <c r="R8" s="67"/>
      <c r="S8" s="67"/>
      <c r="T8" s="67"/>
      <c r="U8" s="67"/>
      <c r="V8" s="74">
        <f t="shared" si="3"/>
        <v>0</v>
      </c>
      <c r="W8" s="78">
        <f t="shared" si="1"/>
        <v>0</v>
      </c>
    </row>
    <row r="9" spans="1:23" ht="98.45" customHeight="1" x14ac:dyDescent="0.25">
      <c r="A9" s="166"/>
      <c r="B9" s="164"/>
      <c r="C9" s="164"/>
      <c r="D9" s="69"/>
      <c r="E9" s="69"/>
      <c r="F9" s="127"/>
      <c r="G9" s="69"/>
      <c r="H9" s="69"/>
      <c r="I9" s="69"/>
      <c r="J9" s="69"/>
      <c r="K9" s="69"/>
      <c r="L9" s="75">
        <f>SUM(H9:K9)</f>
        <v>0</v>
      </c>
      <c r="M9" s="69"/>
      <c r="N9" s="69"/>
      <c r="O9" s="69"/>
      <c r="P9" s="69"/>
      <c r="Q9" s="75">
        <f t="shared" si="2"/>
        <v>0</v>
      </c>
      <c r="R9" s="69"/>
      <c r="S9" s="69"/>
      <c r="T9" s="69"/>
      <c r="U9" s="69"/>
      <c r="V9" s="75">
        <f t="shared" si="3"/>
        <v>0</v>
      </c>
      <c r="W9" s="78">
        <f t="shared" si="1"/>
        <v>0</v>
      </c>
    </row>
    <row r="10" spans="1:23" ht="98.45" customHeight="1" x14ac:dyDescent="0.25">
      <c r="A10" s="157">
        <v>5</v>
      </c>
      <c r="B10" s="159"/>
      <c r="C10" s="159"/>
      <c r="D10" s="68"/>
      <c r="E10" s="70"/>
      <c r="F10" s="128"/>
      <c r="G10" s="70"/>
      <c r="H10" s="68"/>
      <c r="I10" s="68"/>
      <c r="J10" s="68"/>
      <c r="K10" s="68"/>
      <c r="L10" s="76">
        <f t="shared" ref="L10:L11" si="4">SUM(H10:K10)</f>
        <v>0</v>
      </c>
      <c r="M10" s="68"/>
      <c r="N10" s="68"/>
      <c r="O10" s="68"/>
      <c r="P10" s="68"/>
      <c r="Q10" s="80">
        <f t="shared" si="2"/>
        <v>0</v>
      </c>
      <c r="R10" s="68"/>
      <c r="S10" s="68"/>
      <c r="T10" s="68"/>
      <c r="U10" s="68"/>
      <c r="V10" s="80">
        <f t="shared" si="3"/>
        <v>0</v>
      </c>
      <c r="W10" s="78">
        <f t="shared" si="1"/>
        <v>0</v>
      </c>
    </row>
    <row r="11" spans="1:23" ht="98.45" customHeight="1" x14ac:dyDescent="0.25">
      <c r="A11" s="158"/>
      <c r="B11" s="160"/>
      <c r="C11" s="160"/>
      <c r="D11" s="66"/>
      <c r="E11" s="65"/>
      <c r="F11" s="125"/>
      <c r="G11" s="65"/>
      <c r="H11" s="66"/>
      <c r="I11" s="66"/>
      <c r="J11" s="66"/>
      <c r="K11" s="66"/>
      <c r="L11" s="73">
        <f t="shared" si="4"/>
        <v>0</v>
      </c>
      <c r="M11" s="66"/>
      <c r="N11" s="66"/>
      <c r="O11" s="66"/>
      <c r="P11" s="66"/>
      <c r="Q11" s="79">
        <f t="shared" si="2"/>
        <v>0</v>
      </c>
      <c r="R11" s="66"/>
      <c r="S11" s="66"/>
      <c r="T11" s="66"/>
      <c r="U11" s="66"/>
      <c r="V11" s="79">
        <f t="shared" si="3"/>
        <v>0</v>
      </c>
      <c r="W11" s="78">
        <f t="shared" si="1"/>
        <v>0</v>
      </c>
    </row>
  </sheetData>
  <customSheetViews>
    <customSheetView guid="{F0EFA72D-564B-4FAF-BED8-D8776A0ABA84}" showPageBreaks="1" view="pageLayout">
      <selection activeCell="E6" sqref="E6"/>
      <pageMargins left="0" right="0" top="0" bottom="0" header="0" footer="0"/>
      <pageSetup paperSize="5" orientation="landscape" r:id="rId1"/>
      <headerFooter>
        <oddHeader>&amp;CGOALS</oddHeader>
      </headerFooter>
    </customSheetView>
  </customSheetViews>
  <mergeCells count="15">
    <mergeCell ref="A10:A11"/>
    <mergeCell ref="B10:B11"/>
    <mergeCell ref="C10:C11"/>
    <mergeCell ref="A2:A3"/>
    <mergeCell ref="B2:B3"/>
    <mergeCell ref="C2:C3"/>
    <mergeCell ref="B4:B5"/>
    <mergeCell ref="C4:C5"/>
    <mergeCell ref="A4:A5"/>
    <mergeCell ref="A6:A7"/>
    <mergeCell ref="B6:B7"/>
    <mergeCell ref="C6:C7"/>
    <mergeCell ref="A8:A9"/>
    <mergeCell ref="B8:B9"/>
    <mergeCell ref="C8:C9"/>
  </mergeCells>
  <phoneticPr fontId="1" type="noConversion"/>
  <pageMargins left="0.25" right="0.25" top="0.75" bottom="0.75" header="0.3" footer="0.3"/>
  <pageSetup paperSize="5" orientation="landscape" r:id="rId2"/>
  <headerFooter>
    <oddHeader>&amp;C&amp;"-,Bold"&amp;16GOALS</oddHeader>
    <oddFooter>&amp;CAdams County ARPA Grants</oddFooter>
  </headerFooter>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7D644027-C845-41CA-ABA2-1D43F4098853}">
          <x14:formula1>
            <xm:f>'Reference Sheet'!$E$2:$E$3</xm:f>
          </x14:formula1>
          <xm:sqref>D2:D9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0EC59-8774-4B5B-9177-55D88D64F70E}">
  <sheetPr>
    <tabColor theme="0" tint="-0.34998626667073579"/>
  </sheetPr>
  <dimension ref="A1:U20"/>
  <sheetViews>
    <sheetView workbookViewId="0">
      <selection activeCell="B2" sqref="B2"/>
    </sheetView>
  </sheetViews>
  <sheetFormatPr defaultRowHeight="15" x14ac:dyDescent="0.25"/>
  <cols>
    <col min="1" max="1" width="15.5703125" customWidth="1"/>
    <col min="2" max="2" width="20.7109375" customWidth="1"/>
    <col min="3" max="19" width="15.5703125" customWidth="1"/>
    <col min="20" max="20" width="20.28515625" customWidth="1"/>
    <col min="21" max="21" width="15.5703125" customWidth="1"/>
  </cols>
  <sheetData>
    <row r="1" spans="1:21" ht="104.45" customHeight="1" x14ac:dyDescent="0.25">
      <c r="A1" s="6" t="s">
        <v>163</v>
      </c>
      <c r="B1" s="6" t="s">
        <v>164</v>
      </c>
      <c r="C1" s="7" t="s">
        <v>5</v>
      </c>
      <c r="D1" s="6" t="s">
        <v>165</v>
      </c>
      <c r="E1" s="6" t="s">
        <v>3</v>
      </c>
      <c r="F1" s="6" t="s">
        <v>39</v>
      </c>
      <c r="G1" s="130" t="s">
        <v>166</v>
      </c>
      <c r="H1" s="8" t="s">
        <v>251</v>
      </c>
      <c r="I1" s="8" t="s">
        <v>167</v>
      </c>
      <c r="J1" s="8" t="s">
        <v>248</v>
      </c>
      <c r="K1" s="8" t="s">
        <v>247</v>
      </c>
      <c r="L1" s="8" t="s">
        <v>249</v>
      </c>
      <c r="M1" s="9" t="s">
        <v>168</v>
      </c>
      <c r="N1" s="8" t="s">
        <v>169</v>
      </c>
      <c r="O1" s="8" t="s">
        <v>208</v>
      </c>
      <c r="P1" s="8" t="s">
        <v>209</v>
      </c>
      <c r="Q1" s="8" t="s">
        <v>210</v>
      </c>
      <c r="R1" s="8" t="s">
        <v>170</v>
      </c>
      <c r="S1" s="8" t="s">
        <v>171</v>
      </c>
      <c r="T1" s="130" t="s">
        <v>172</v>
      </c>
      <c r="U1" s="8" t="s">
        <v>173</v>
      </c>
    </row>
    <row r="2" spans="1:21" s="2" customFormat="1" ht="61.15" customHeight="1" x14ac:dyDescent="0.25">
      <c r="A2" s="2">
        <f>'Project Overview'!B5</f>
        <v>0</v>
      </c>
      <c r="B2" s="2">
        <f>'Project Overview'!B1</f>
        <v>0</v>
      </c>
      <c r="C2" s="2">
        <f>'Project Overview'!B2</f>
        <v>0</v>
      </c>
      <c r="D2" s="2">
        <f>'Project Overview'!B3</f>
        <v>0</v>
      </c>
      <c r="E2" s="2">
        <f>'Project Overview'!B8</f>
        <v>0</v>
      </c>
      <c r="F2" s="121" t="str">
        <f>'Project Overview'!B6</f>
        <v>-</v>
      </c>
      <c r="H2" s="2">
        <f>'Project Overview'!B9</f>
        <v>0</v>
      </c>
      <c r="I2" s="2" t="str">
        <f>'Project Overview'!B22</f>
        <v>Select Yes, No, or N/A</v>
      </c>
      <c r="J2" s="122" t="str">
        <f>'Project Overview'!D22</f>
        <v>$</v>
      </c>
      <c r="K2" s="122" t="str">
        <f>'Project Overview'!B23</f>
        <v xml:space="preserve">Select from the drop-down menu. </v>
      </c>
      <c r="L2" s="122">
        <f>'Project Overview'!D23</f>
        <v>0</v>
      </c>
      <c r="M2" s="2" t="str">
        <f>'Project Overview'!C18</f>
        <v>$</v>
      </c>
      <c r="N2" s="2" t="str">
        <f>'Project Overview'!B20</f>
        <v>Select Yes, No, or N/A</v>
      </c>
      <c r="O2" s="2" t="str">
        <f>'Project Overview'!B13</f>
        <v>Selection 1</v>
      </c>
      <c r="P2" s="2" t="str">
        <f>'Project Overview'!C13</f>
        <v>Selection 2</v>
      </c>
      <c r="Q2" s="2" t="str">
        <f>'Project Overview'!D13</f>
        <v>Selection 3</v>
      </c>
      <c r="R2" s="2">
        <f>'Project Overview'!B11</f>
        <v>0</v>
      </c>
      <c r="S2" s="2">
        <f>'Project Overview'!B10</f>
        <v>0</v>
      </c>
      <c r="U2" s="2">
        <f>'Project Overview'!B15</f>
        <v>0</v>
      </c>
    </row>
    <row r="3" spans="1:21" x14ac:dyDescent="0.25">
      <c r="G3" s="2"/>
    </row>
    <row r="4" spans="1:21" x14ac:dyDescent="0.25">
      <c r="G4" s="2"/>
    </row>
    <row r="5" spans="1:21" x14ac:dyDescent="0.25">
      <c r="G5" s="2"/>
    </row>
    <row r="6" spans="1:21" x14ac:dyDescent="0.25">
      <c r="G6" s="2"/>
    </row>
    <row r="7" spans="1:21" x14ac:dyDescent="0.25">
      <c r="G7" s="2"/>
    </row>
    <row r="8" spans="1:21" x14ac:dyDescent="0.25">
      <c r="G8" s="2"/>
    </row>
    <row r="9" spans="1:21" x14ac:dyDescent="0.25">
      <c r="G9" s="2"/>
    </row>
    <row r="10" spans="1:21" x14ac:dyDescent="0.25">
      <c r="G10" s="2"/>
    </row>
    <row r="11" spans="1:21" x14ac:dyDescent="0.25">
      <c r="G11" s="2"/>
    </row>
    <row r="12" spans="1:21" x14ac:dyDescent="0.25">
      <c r="G12" s="2"/>
    </row>
    <row r="13" spans="1:21" x14ac:dyDescent="0.25">
      <c r="G13" s="2"/>
    </row>
    <row r="14" spans="1:21" x14ac:dyDescent="0.25">
      <c r="G14" s="2"/>
    </row>
    <row r="15" spans="1:21" x14ac:dyDescent="0.25">
      <c r="G15" s="2"/>
    </row>
    <row r="16" spans="1:21" x14ac:dyDescent="0.25">
      <c r="G16" s="2"/>
    </row>
    <row r="17" spans="7:7" x14ac:dyDescent="0.25">
      <c r="G17" s="2"/>
    </row>
    <row r="18" spans="7:7" x14ac:dyDescent="0.25">
      <c r="G18" s="2"/>
    </row>
    <row r="19" spans="7:7" x14ac:dyDescent="0.25">
      <c r="G19" s="2"/>
    </row>
    <row r="20" spans="7:7" x14ac:dyDescent="0.25">
      <c r="G20" s="2"/>
    </row>
  </sheetData>
  <sheetProtection algorithmName="SHA-512" hashValue="bpLZPlF5IhwbLstFhox5i4MjH3J3GUa+m42wXpFNl7YlsvG9DmxYZS9h4fXqzQ+fZjVP/t4nMSUY9COAmVSHeg==" saltValue="YgM7hIQtWwmHgV1eICjHrQ==" spinCount="100000" sheet="1" objects="1" scenarios="1"/>
  <autoFilter ref="A1:U1" xr:uid="{E0B0EC59-8774-4B5B-9177-55D88D64F70E}"/>
  <customSheetViews>
    <customSheetView guid="{F0EFA72D-564B-4FAF-BED8-D8776A0ABA84}">
      <pageMargins left="0" right="0" top="0" bottom="0" header="0" footer="0"/>
    </customSheetView>
  </customSheetView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expression" priority="4" id="{5EE918EA-14F4-4AF5-8B2B-3613FE0165C2}">
            <xm:f>COUNTIF('Reference Sheet'!$I$2:$K$39,$F$2)</xm:f>
            <x14:dxf>
              <fill>
                <patternFill>
                  <bgColor rgb="FFFFFF00"/>
                </patternFill>
              </fill>
            </x14:dxf>
          </x14:cfRule>
          <xm:sqref>F2</xm:sqref>
        </x14:conditionalFormatting>
        <x14:conditionalFormatting xmlns:xm="http://schemas.microsoft.com/office/excel/2006/main">
          <x14:cfRule type="expression" priority="18" id="{BDFD17EB-7103-4637-A508-AC8BF2E4F857}">
            <xm:f>COUNTIF('Reference Sheet'!$J$2:$J$30,$F$2)</xm:f>
            <x14:dxf>
              <fill>
                <patternFill>
                  <bgColor rgb="FFFFFF00"/>
                </patternFill>
              </fill>
            </x14:dxf>
          </x14:cfRule>
          <xm:sqref>M2:N2</xm:sqref>
        </x14:conditionalFormatting>
        <x14:conditionalFormatting xmlns:xm="http://schemas.microsoft.com/office/excel/2006/main">
          <x14:cfRule type="expression" priority="19" id="{4271EE06-8AE7-4E9C-8ABF-2304295A1638}">
            <xm:f>COUNTIF('Reference Sheet'!$K$2:$K$34,$F$2)</xm:f>
            <x14:dxf>
              <fill>
                <patternFill>
                  <bgColor rgb="FFFFFF00"/>
                </patternFill>
              </fill>
            </x14:dxf>
          </x14:cfRule>
          <xm:sqref>T2</xm:sqref>
        </x14:conditionalFormatting>
        <x14:conditionalFormatting xmlns:xm="http://schemas.microsoft.com/office/excel/2006/main">
          <x14:cfRule type="expression" priority="20" id="{56840460-2C23-4172-9C1E-ABEAD9FE174A}">
            <xm:f>COUNTIF('Reference Sheet'!$I$2:$I$9,$F$2)</xm:f>
            <x14:dxf>
              <fill>
                <patternFill>
                  <bgColor rgb="FFFFFF00"/>
                </patternFill>
              </fill>
            </x14:dxf>
          </x14:cfRule>
          <xm:sqref>U2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8CB0D53-6E78-4EAA-B148-E0E32904404B}">
          <x14:formula1>
            <xm:f>'Reference Sheet'!$D$2:$D$5</xm:f>
          </x14:formula1>
          <xm:sqref>G2:G20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DD56E-B33F-4413-99F4-AE3509B54929}">
  <sheetPr>
    <tabColor theme="0" tint="-0.499984740745262"/>
  </sheetPr>
  <dimension ref="A1:K39"/>
  <sheetViews>
    <sheetView workbookViewId="0">
      <selection activeCell="F22" sqref="F22"/>
    </sheetView>
  </sheetViews>
  <sheetFormatPr defaultRowHeight="15" x14ac:dyDescent="0.25"/>
  <cols>
    <col min="1" max="1" width="65.28515625" bestFit="1" customWidth="1"/>
    <col min="2" max="2" width="19.85546875" customWidth="1"/>
    <col min="3" max="3" width="13.7109375" customWidth="1"/>
    <col min="4" max="4" width="22.85546875" bestFit="1" customWidth="1"/>
    <col min="5" max="5" width="10.42578125" bestFit="1" customWidth="1"/>
    <col min="6" max="6" width="62.42578125" bestFit="1" customWidth="1"/>
    <col min="7" max="7" width="52.5703125" style="2" customWidth="1"/>
    <col min="8" max="8" width="43.42578125" style="2" bestFit="1" customWidth="1"/>
    <col min="11" max="11" width="14.5703125" customWidth="1"/>
  </cols>
  <sheetData>
    <row r="1" spans="1:11" x14ac:dyDescent="0.25">
      <c r="A1" s="4" t="s">
        <v>60</v>
      </c>
      <c r="B1" s="4" t="s">
        <v>61</v>
      </c>
      <c r="C1" s="4" t="s">
        <v>62</v>
      </c>
      <c r="D1" s="4" t="s">
        <v>63</v>
      </c>
      <c r="E1" s="4" t="s">
        <v>64</v>
      </c>
      <c r="F1" s="4" t="s">
        <v>65</v>
      </c>
      <c r="G1" s="4" t="s">
        <v>66</v>
      </c>
      <c r="H1" s="1" t="s">
        <v>174</v>
      </c>
      <c r="I1" s="4" t="s">
        <v>177</v>
      </c>
      <c r="J1" s="4" t="s">
        <v>178</v>
      </c>
      <c r="K1" s="4" t="s">
        <v>205</v>
      </c>
    </row>
    <row r="2" spans="1:11" ht="30" x14ac:dyDescent="0.25">
      <c r="A2" t="s">
        <v>67</v>
      </c>
      <c r="B2" t="s">
        <v>67</v>
      </c>
      <c r="C2" t="s">
        <v>68</v>
      </c>
      <c r="D2" t="s">
        <v>69</v>
      </c>
      <c r="E2" t="s">
        <v>70</v>
      </c>
      <c r="F2" s="3" t="s">
        <v>71</v>
      </c>
      <c r="G2" s="2" t="s">
        <v>72</v>
      </c>
      <c r="H2" s="10" t="s">
        <v>115</v>
      </c>
      <c r="I2">
        <v>2.11</v>
      </c>
      <c r="J2">
        <v>1.1000000000000001</v>
      </c>
      <c r="K2">
        <v>1.8</v>
      </c>
    </row>
    <row r="3" spans="1:11" ht="30" x14ac:dyDescent="0.25">
      <c r="A3" t="s">
        <v>73</v>
      </c>
      <c r="B3" t="s">
        <v>74</v>
      </c>
      <c r="C3" t="s">
        <v>75</v>
      </c>
      <c r="D3" t="s">
        <v>76</v>
      </c>
      <c r="E3" t="s">
        <v>77</v>
      </c>
      <c r="F3" s="3" t="s">
        <v>78</v>
      </c>
      <c r="G3" s="2" t="s">
        <v>79</v>
      </c>
      <c r="H3" s="10" t="s">
        <v>118</v>
      </c>
      <c r="I3">
        <v>2.12</v>
      </c>
      <c r="J3">
        <v>1.4</v>
      </c>
      <c r="K3">
        <v>1.9</v>
      </c>
    </row>
    <row r="4" spans="1:11" ht="45" x14ac:dyDescent="0.25">
      <c r="A4" t="s">
        <v>80</v>
      </c>
      <c r="B4" t="s">
        <v>81</v>
      </c>
      <c r="C4" t="s">
        <v>67</v>
      </c>
      <c r="D4" t="s">
        <v>82</v>
      </c>
      <c r="F4" s="3" t="s">
        <v>83</v>
      </c>
      <c r="G4" s="2" t="s">
        <v>84</v>
      </c>
      <c r="H4" s="10" t="s">
        <v>121</v>
      </c>
      <c r="I4">
        <v>2.13</v>
      </c>
      <c r="J4">
        <v>1.1100000000000001</v>
      </c>
      <c r="K4">
        <v>1.1100000000000001</v>
      </c>
    </row>
    <row r="5" spans="1:11" ht="30" x14ac:dyDescent="0.25">
      <c r="A5" t="s">
        <v>85</v>
      </c>
      <c r="B5" t="s">
        <v>199</v>
      </c>
      <c r="D5" t="s">
        <v>86</v>
      </c>
      <c r="F5" s="3" t="s">
        <v>87</v>
      </c>
      <c r="G5" s="5" t="s">
        <v>88</v>
      </c>
      <c r="H5" s="10" t="s">
        <v>124</v>
      </c>
      <c r="I5">
        <v>2.14</v>
      </c>
      <c r="J5">
        <v>1.1200000000000001</v>
      </c>
      <c r="K5">
        <v>2.1</v>
      </c>
    </row>
    <row r="6" spans="1:11" ht="30" x14ac:dyDescent="0.25">
      <c r="A6" t="s">
        <v>89</v>
      </c>
      <c r="F6" s="3" t="s">
        <v>90</v>
      </c>
      <c r="G6" s="5" t="s">
        <v>91</v>
      </c>
      <c r="H6" s="10" t="s">
        <v>139</v>
      </c>
      <c r="I6">
        <v>2.2400000000000002</v>
      </c>
      <c r="J6">
        <v>1.1299999999999999</v>
      </c>
      <c r="K6">
        <v>2.2000000000000002</v>
      </c>
    </row>
    <row r="7" spans="1:11" ht="30" x14ac:dyDescent="0.25">
      <c r="A7" t="s">
        <v>92</v>
      </c>
      <c r="F7" s="3" t="s">
        <v>93</v>
      </c>
      <c r="G7" s="5" t="s">
        <v>94</v>
      </c>
      <c r="H7" s="10" t="s">
        <v>142</v>
      </c>
      <c r="I7">
        <v>2.25</v>
      </c>
      <c r="J7">
        <v>2.1</v>
      </c>
      <c r="K7">
        <v>2.2999999999999998</v>
      </c>
    </row>
    <row r="8" spans="1:11" ht="30" x14ac:dyDescent="0.25">
      <c r="A8" t="s">
        <v>95</v>
      </c>
      <c r="F8" s="3" t="s">
        <v>96</v>
      </c>
      <c r="G8" s="5" t="s">
        <v>97</v>
      </c>
      <c r="H8" s="10" t="s">
        <v>145</v>
      </c>
      <c r="I8">
        <v>2.2599999999999998</v>
      </c>
      <c r="J8">
        <v>2.2000000000000002</v>
      </c>
      <c r="K8">
        <v>2.4</v>
      </c>
    </row>
    <row r="9" spans="1:11" ht="30" x14ac:dyDescent="0.25">
      <c r="A9" t="s">
        <v>98</v>
      </c>
      <c r="F9" s="3" t="s">
        <v>99</v>
      </c>
      <c r="G9" s="5" t="s">
        <v>100</v>
      </c>
      <c r="H9" s="10" t="s">
        <v>148</v>
      </c>
      <c r="I9">
        <v>2.27</v>
      </c>
      <c r="J9">
        <v>2.2999999999999998</v>
      </c>
      <c r="K9">
        <v>2.5</v>
      </c>
    </row>
    <row r="10" spans="1:11" x14ac:dyDescent="0.25">
      <c r="A10" t="s">
        <v>101</v>
      </c>
      <c r="F10" s="3" t="s">
        <v>102</v>
      </c>
      <c r="G10" s="5" t="s">
        <v>103</v>
      </c>
      <c r="J10">
        <v>2.4</v>
      </c>
      <c r="K10">
        <v>2.6</v>
      </c>
    </row>
    <row r="11" spans="1:11" x14ac:dyDescent="0.25">
      <c r="A11" t="s">
        <v>104</v>
      </c>
      <c r="F11" s="3" t="s">
        <v>105</v>
      </c>
      <c r="G11" s="5" t="s">
        <v>106</v>
      </c>
      <c r="J11">
        <v>2.6</v>
      </c>
      <c r="K11">
        <v>2.7</v>
      </c>
    </row>
    <row r="12" spans="1:11" x14ac:dyDescent="0.25">
      <c r="A12" t="s">
        <v>107</v>
      </c>
      <c r="F12" s="3" t="s">
        <v>108</v>
      </c>
      <c r="G12" s="5" t="s">
        <v>109</v>
      </c>
      <c r="J12">
        <v>2.7</v>
      </c>
      <c r="K12">
        <v>2.8</v>
      </c>
    </row>
    <row r="13" spans="1:11" ht="30" x14ac:dyDescent="0.25">
      <c r="A13" t="s">
        <v>110</v>
      </c>
      <c r="F13" s="3" t="s">
        <v>111</v>
      </c>
      <c r="G13" s="5" t="s">
        <v>112</v>
      </c>
      <c r="J13">
        <v>2.9</v>
      </c>
      <c r="K13">
        <v>2.1</v>
      </c>
    </row>
    <row r="14" spans="1:11" x14ac:dyDescent="0.25">
      <c r="A14" t="s">
        <v>113</v>
      </c>
      <c r="F14" s="3" t="s">
        <v>114</v>
      </c>
      <c r="G14" s="5" t="s">
        <v>115</v>
      </c>
      <c r="J14" s="11">
        <v>2.1</v>
      </c>
      <c r="K14">
        <v>2.11</v>
      </c>
    </row>
    <row r="15" spans="1:11" x14ac:dyDescent="0.25">
      <c r="A15" t="s">
        <v>116</v>
      </c>
      <c r="F15" s="3" t="s">
        <v>117</v>
      </c>
      <c r="G15" s="5" t="s">
        <v>118</v>
      </c>
      <c r="J15">
        <v>2.11</v>
      </c>
      <c r="K15">
        <v>2.12</v>
      </c>
    </row>
    <row r="16" spans="1:11" ht="30" x14ac:dyDescent="0.25">
      <c r="A16" t="s">
        <v>119</v>
      </c>
      <c r="F16" s="3" t="s">
        <v>120</v>
      </c>
      <c r="G16" s="5" t="s">
        <v>121</v>
      </c>
      <c r="J16">
        <v>2.12</v>
      </c>
      <c r="K16">
        <v>2.13</v>
      </c>
    </row>
    <row r="17" spans="1:11" x14ac:dyDescent="0.25">
      <c r="A17" t="s">
        <v>122</v>
      </c>
      <c r="F17" s="3" t="s">
        <v>123</v>
      </c>
      <c r="G17" s="5" t="s">
        <v>124</v>
      </c>
      <c r="J17">
        <v>2.13</v>
      </c>
      <c r="K17">
        <v>2.14</v>
      </c>
    </row>
    <row r="18" spans="1:11" x14ac:dyDescent="0.25">
      <c r="A18" t="s">
        <v>125</v>
      </c>
      <c r="F18" s="3" t="s">
        <v>126</v>
      </c>
      <c r="G18" s="5" t="s">
        <v>127</v>
      </c>
      <c r="J18">
        <v>2.14</v>
      </c>
      <c r="K18">
        <v>2.15</v>
      </c>
    </row>
    <row r="19" spans="1:11" ht="30" x14ac:dyDescent="0.25">
      <c r="A19" t="s">
        <v>128</v>
      </c>
      <c r="F19" s="3" t="s">
        <v>129</v>
      </c>
      <c r="G19" s="5" t="s">
        <v>130</v>
      </c>
      <c r="J19">
        <v>2.15</v>
      </c>
      <c r="K19">
        <v>2.16</v>
      </c>
    </row>
    <row r="20" spans="1:11" ht="45" x14ac:dyDescent="0.25">
      <c r="A20" t="s">
        <v>131</v>
      </c>
      <c r="F20" s="3" t="s">
        <v>132</v>
      </c>
      <c r="G20" s="5" t="s">
        <v>133</v>
      </c>
      <c r="J20">
        <v>2.16</v>
      </c>
      <c r="K20">
        <v>2.17</v>
      </c>
    </row>
    <row r="21" spans="1:11" x14ac:dyDescent="0.25">
      <c r="A21" t="s">
        <v>134</v>
      </c>
      <c r="F21" s="3" t="s">
        <v>135</v>
      </c>
      <c r="G21" s="5" t="s">
        <v>136</v>
      </c>
      <c r="J21">
        <v>2.17</v>
      </c>
      <c r="K21">
        <v>2.1800000000000002</v>
      </c>
    </row>
    <row r="22" spans="1:11" ht="30" x14ac:dyDescent="0.25">
      <c r="A22" t="s">
        <v>137</v>
      </c>
      <c r="F22" s="3" t="s">
        <v>138</v>
      </c>
      <c r="G22" s="5" t="s">
        <v>139</v>
      </c>
      <c r="J22">
        <v>2.1800000000000002</v>
      </c>
      <c r="K22">
        <v>2.2400000000000002</v>
      </c>
    </row>
    <row r="23" spans="1:11" ht="30" x14ac:dyDescent="0.25">
      <c r="A23" t="s">
        <v>140</v>
      </c>
      <c r="F23" s="3" t="s">
        <v>141</v>
      </c>
      <c r="G23" s="5" t="s">
        <v>142</v>
      </c>
      <c r="J23">
        <v>2.19</v>
      </c>
      <c r="K23">
        <v>2.25</v>
      </c>
    </row>
    <row r="24" spans="1:11" ht="30" x14ac:dyDescent="0.25">
      <c r="A24" t="s">
        <v>143</v>
      </c>
      <c r="F24" s="3" t="s">
        <v>144</v>
      </c>
      <c r="G24" s="5" t="s">
        <v>145</v>
      </c>
      <c r="J24" s="11">
        <v>2.2000000000000002</v>
      </c>
      <c r="K24">
        <v>2.2599999999999998</v>
      </c>
    </row>
    <row r="25" spans="1:11" x14ac:dyDescent="0.25">
      <c r="A25" t="s">
        <v>146</v>
      </c>
      <c r="F25" s="3" t="s">
        <v>147</v>
      </c>
      <c r="G25" s="5" t="s">
        <v>148</v>
      </c>
      <c r="J25">
        <v>2.25</v>
      </c>
      <c r="K25">
        <v>2.27</v>
      </c>
    </row>
    <row r="26" spans="1:11" x14ac:dyDescent="0.25">
      <c r="A26" t="s">
        <v>149</v>
      </c>
      <c r="F26" s="3" t="s">
        <v>150</v>
      </c>
      <c r="G26" s="5" t="s">
        <v>151</v>
      </c>
      <c r="J26">
        <v>2.2599999999999998</v>
      </c>
      <c r="K26">
        <v>2.29</v>
      </c>
    </row>
    <row r="27" spans="1:11" ht="30" x14ac:dyDescent="0.25">
      <c r="A27" t="s">
        <v>152</v>
      </c>
      <c r="F27" s="3" t="s">
        <v>153</v>
      </c>
      <c r="G27" s="5" t="s">
        <v>154</v>
      </c>
      <c r="J27" s="11">
        <v>2.2999999999999998</v>
      </c>
      <c r="K27" s="11">
        <v>2.2999999999999998</v>
      </c>
    </row>
    <row r="28" spans="1:11" ht="30" x14ac:dyDescent="0.25">
      <c r="A28" t="s">
        <v>155</v>
      </c>
      <c r="G28" s="5" t="s">
        <v>156</v>
      </c>
      <c r="J28">
        <v>2.3199999999999998</v>
      </c>
      <c r="K28">
        <v>2.31</v>
      </c>
    </row>
    <row r="29" spans="1:11" ht="30" x14ac:dyDescent="0.25">
      <c r="A29" t="s">
        <v>157</v>
      </c>
      <c r="G29" s="5" t="s">
        <v>158</v>
      </c>
      <c r="J29">
        <v>2.33</v>
      </c>
      <c r="K29">
        <v>2.3199999999999998</v>
      </c>
    </row>
    <row r="30" spans="1:11" x14ac:dyDescent="0.25">
      <c r="A30" t="s">
        <v>159</v>
      </c>
      <c r="G30" s="5" t="s">
        <v>160</v>
      </c>
      <c r="J30">
        <v>2.37</v>
      </c>
      <c r="K30">
        <v>2.33</v>
      </c>
    </row>
    <row r="31" spans="1:11" ht="30" x14ac:dyDescent="0.25">
      <c r="G31" s="5" t="s">
        <v>161</v>
      </c>
      <c r="K31">
        <v>2.34</v>
      </c>
    </row>
    <row r="32" spans="1:11" x14ac:dyDescent="0.25">
      <c r="G32" s="5" t="s">
        <v>162</v>
      </c>
      <c r="K32">
        <v>2.36</v>
      </c>
    </row>
    <row r="33" spans="7:11" x14ac:dyDescent="0.25">
      <c r="G33" s="12" t="s">
        <v>202</v>
      </c>
      <c r="K33">
        <v>3.1</v>
      </c>
    </row>
    <row r="34" spans="7:11" x14ac:dyDescent="0.25">
      <c r="G34" s="12" t="s">
        <v>203</v>
      </c>
      <c r="K34">
        <v>3.2</v>
      </c>
    </row>
    <row r="35" spans="7:11" x14ac:dyDescent="0.25">
      <c r="K35">
        <v>4.0999999999999996</v>
      </c>
    </row>
    <row r="36" spans="7:11" x14ac:dyDescent="0.25">
      <c r="K36">
        <v>4.2</v>
      </c>
    </row>
    <row r="37" spans="7:11" x14ac:dyDescent="0.25">
      <c r="K37">
        <v>5.19</v>
      </c>
    </row>
    <row r="38" spans="7:11" x14ac:dyDescent="0.25">
      <c r="K38" s="11">
        <v>5.2</v>
      </c>
    </row>
    <row r="39" spans="7:11" x14ac:dyDescent="0.25">
      <c r="K39">
        <v>5.21</v>
      </c>
    </row>
  </sheetData>
  <sheetProtection algorithmName="SHA-512" hashValue="vBSza8ZTB1I2bdqLHXOcWpaciUfANaeGyOTpGQHfaKlz7QTGRwMYZ3+Ooe8ZcKo9qoCL4eD91rMERBPFjHjP5A==" saltValue="ga8ETVg9uIMk0GclDfguIg==" spinCount="100000" sheet="1" objects="1" scenarios="1"/>
  <customSheetViews>
    <customSheetView guid="{F0EFA72D-564B-4FAF-BED8-D8776A0ABA84}">
      <selection activeCell="G6" sqref="G6"/>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340d2b66-05cd-4d04-a93b-8fbd9abbcf25" xsi:nil="true"/>
    <FundingGroup xmlns="340d2b66-05cd-4d04-a93b-8fbd9abbcf25" xsi:nil="true"/>
    <lcf76f155ced4ddcb4097134ff3c332f xmlns="340d2b66-05cd-4d04-a93b-8fbd9abbcf25">
      <Terms xmlns="http://schemas.microsoft.com/office/infopath/2007/PartnerControls"/>
    </lcf76f155ced4ddcb4097134ff3c332f>
    <GrantType xmlns="340d2b66-05cd-4d04-a93b-8fbd9abbcf25" xsi:nil="true"/>
    <Sam_x002e_govMonth_x002f_Year xmlns="340d2b66-05cd-4d04-a93b-8fbd9abbcf25" xsi:nil="true"/>
    <TaxCatchAll xmlns="6e647e46-befc-475a-85c1-3e0fb98c8a93" xsi:nil="true"/>
    <SharedWithUsers xmlns="6e647e46-befc-475a-85c1-3e0fb98c8a93">
      <UserInfo>
        <DisplayName>Daniela Garcia</DisplayName>
        <AccountId>13</AccountId>
        <AccountType/>
      </UserInfo>
      <UserInfo>
        <DisplayName>Vanessa Taylor</DisplayName>
        <AccountId>12</AccountId>
        <AccountType/>
      </UserInfo>
      <UserInfo>
        <DisplayName>Karla Estrada</DisplayName>
        <AccountId>14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4C3C8F16DF1349BB289827A9ADE5BF" ma:contentTypeVersion="19" ma:contentTypeDescription="Create a new document." ma:contentTypeScope="" ma:versionID="b633dfa4c6dc6d5f3e23b9e11235bf37">
  <xsd:schema xmlns:xsd="http://www.w3.org/2001/XMLSchema" xmlns:xs="http://www.w3.org/2001/XMLSchema" xmlns:p="http://schemas.microsoft.com/office/2006/metadata/properties" xmlns:ns2="340d2b66-05cd-4d04-a93b-8fbd9abbcf25" xmlns:ns3="6e647e46-befc-475a-85c1-3e0fb98c8a93" targetNamespace="http://schemas.microsoft.com/office/2006/metadata/properties" ma:root="true" ma:fieldsID="6c193e7f99b43767cc504011ff1ec4a6" ns2:_="" ns3:_="">
    <xsd:import namespace="340d2b66-05cd-4d04-a93b-8fbd9abbcf25"/>
    <xsd:import namespace="6e647e46-befc-475a-85c1-3e0fb98c8a93"/>
    <xsd:element name="properties">
      <xsd:complexType>
        <xsd:sequence>
          <xsd:element name="documentManagement">
            <xsd:complexType>
              <xsd:all>
                <xsd:element ref="ns2:GrantType" minOccurs="0"/>
                <xsd:element ref="ns2:FundingGroup" minOccurs="0"/>
                <xsd:element ref="ns2:Status"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Sam_x002e_govMonth_x002f_Year"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0d2b66-05cd-4d04-a93b-8fbd9abbcf25" elementFormDefault="qualified">
    <xsd:import namespace="http://schemas.microsoft.com/office/2006/documentManagement/types"/>
    <xsd:import namespace="http://schemas.microsoft.com/office/infopath/2007/PartnerControls"/>
    <xsd:element name="GrantType" ma:index="8" nillable="true" ma:displayName="Funding Source" ma:format="Dropdown" ma:internalName="GrantType">
      <xsd:complexType>
        <xsd:complexContent>
          <xsd:extension base="dms:MultiChoice">
            <xsd:sequence>
              <xsd:element name="Value" maxOccurs="unbounded" minOccurs="0" nillable="true">
                <xsd:simpleType>
                  <xsd:restriction base="dms:Choice">
                    <xsd:enumeration value="Tranche 1"/>
                    <xsd:enumeration value="Tranche 2"/>
                    <xsd:enumeration value="Internal"/>
                    <xsd:enumeration value="Contract"/>
                    <xsd:enumeration value="Admin Expense"/>
                    <xsd:enumeration value="External Grant"/>
                  </xsd:restriction>
                </xsd:simpleType>
              </xsd:element>
            </xsd:sequence>
          </xsd:extension>
        </xsd:complexContent>
      </xsd:complexType>
    </xsd:element>
    <xsd:element name="FundingGroup" ma:index="9" nillable="true" ma:displayName="Funding Category" ma:format="Dropdown" ma:internalName="FundingGroup">
      <xsd:complexType>
        <xsd:complexContent>
          <xsd:extension base="dms:MultiChoice">
            <xsd:sequence>
              <xsd:element name="Value" maxOccurs="unbounded" minOccurs="0" nillable="true">
                <xsd:simpleType>
                  <xsd:restriction base="dms:Choice">
                    <xsd:enumeration value="Shelter &amp; Community Safety"/>
                    <xsd:enumeration value="Health &amp; Wellness"/>
                    <xsd:enumeration value="Family Stability"/>
                    <xsd:enumeration value="Economic Stimulus &amp; Recovery"/>
                  </xsd:restriction>
                </xsd:simpleType>
              </xsd:element>
            </xsd:sequence>
          </xsd:extension>
        </xsd:complexContent>
      </xsd:complexType>
    </xsd:element>
    <xsd:element name="Status" ma:index="10" nillable="true" ma:displayName="Status" ma:format="Dropdown" ma:internalName="Status">
      <xsd:complexType>
        <xsd:complexContent>
          <xsd:extension base="dms:MultiChoice">
            <xsd:sequence>
              <xsd:element name="Value" maxOccurs="unbounded" minOccurs="0" nillable="true">
                <xsd:simpleType>
                  <xsd:restriction base="dms:Choice">
                    <xsd:enumeration value="Pre-Award"/>
                    <xsd:enumeration value="Awarded"/>
                    <xsd:enumeration value="Closed "/>
                    <xsd:enumeration value="Withdrew"/>
                  </xsd:restriction>
                </xsd:simpleType>
              </xsd:element>
            </xsd:sequence>
          </xsd:extension>
        </xsd:complexContent>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Sam_x002e_govMonth_x002f_Year" ma:index="16" nillable="true" ma:displayName="Sam.gov Month/Year" ma:description="Month/Year of expiration for Sam.gov" ma:format="Dropdown" ma:internalName="Sam_x002e_govMonth_x002f_Year">
      <xsd:complexType>
        <xsd:complexContent>
          <xsd:extension base="dms:MultiChoice">
            <xsd:sequence>
              <xsd:element name="Value" maxOccurs="unbounded" minOccurs="0" nillable="true">
                <xsd:simpleType>
                  <xsd:restriction base="dms:Choice">
                    <xsd:enumeration value="2023"/>
                    <xsd:enumeration value="2024"/>
                    <xsd:enumeration value="2025"/>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sequence>
          </xsd:extension>
        </xsd:complexContent>
      </xsd:complex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16a0825-92a5-4f57-b1ec-726f1fdd4ea7"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647e46-befc-475a-85c1-3e0fb98c8a9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82de7c7-d1b3-422f-bc38-010e86065ae5}" ma:internalName="TaxCatchAll" ma:showField="CatchAllData" ma:web="6e647e46-befc-475a-85c1-3e0fb98c8a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D3826F-38CE-4473-92C9-84726788EF9D}">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6e647e46-befc-475a-85c1-3e0fb98c8a93"/>
    <ds:schemaRef ds:uri="340d2b66-05cd-4d04-a93b-8fbd9abbcf25"/>
    <ds:schemaRef ds:uri="http://www.w3.org/XML/1998/namespace"/>
    <ds:schemaRef ds:uri="http://purl.org/dc/dcmitype/"/>
  </ds:schemaRefs>
</ds:datastoreItem>
</file>

<file path=customXml/itemProps2.xml><?xml version="1.0" encoding="utf-8"?>
<ds:datastoreItem xmlns:ds="http://schemas.openxmlformats.org/officeDocument/2006/customXml" ds:itemID="{D37CAC04-0ACC-4F9E-9E41-24CE4BAB5285}">
  <ds:schemaRefs>
    <ds:schemaRef ds:uri="http://schemas.microsoft.com/sharepoint/v3/contenttype/forms"/>
  </ds:schemaRefs>
</ds:datastoreItem>
</file>

<file path=customXml/itemProps3.xml><?xml version="1.0" encoding="utf-8"?>
<ds:datastoreItem xmlns:ds="http://schemas.openxmlformats.org/officeDocument/2006/customXml" ds:itemID="{9FF43949-620A-43BE-8182-6349FD60DF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0d2b66-05cd-4d04-a93b-8fbd9abbcf25"/>
    <ds:schemaRef ds:uri="6e647e46-befc-475a-85c1-3e0fb98c8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Instructions Page</vt:lpstr>
      <vt:lpstr>Project Overview</vt:lpstr>
      <vt:lpstr>Summary Sheet</vt:lpstr>
      <vt:lpstr>Accomplishments</vt:lpstr>
      <vt:lpstr>Goals</vt:lpstr>
      <vt:lpstr>Treasury Report</vt:lpstr>
      <vt:lpstr>Reference Sheet</vt:lpstr>
      <vt:lpstr>Evidence_Based</vt:lpstr>
      <vt:lpstr>'Project Overview'!Print_Area</vt:lpstr>
      <vt:lpstr>'Summary Sheet'!Print_Area</vt:lpstr>
      <vt:lpstr>Accomplishments!Print_Titles</vt:lpstr>
      <vt:lpstr>Goals!Print_Titles</vt:lpstr>
      <vt:lpstr>'Summary Sheet'!Print_Titles</vt:lpstr>
      <vt:lpstr>School_ID_s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Vanessa Taylor</dc:creator>
  <cp:keywords/>
  <dc:description/>
  <cp:lastModifiedBy>Karla Estrada</cp:lastModifiedBy>
  <cp:revision/>
  <cp:lastPrinted>2024-02-28T22:23:24Z</cp:lastPrinted>
  <dcterms:created xsi:type="dcterms:W3CDTF">2024-02-20T16:08:24Z</dcterms:created>
  <dcterms:modified xsi:type="dcterms:W3CDTF">2024-03-15T20:14:03Z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0x010100774C3C8F16DF1349BB289827A9ADE5BF</vt:lpwstr>
  </property>
  <property fmtid="{D5CDD505-2E9C-101B-9397-08002B2CF9AE}" pid="3" name="MediaServiceImageTags">
    <vt:lpwstr/>
  </property>
</Properties>
</file>